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90" windowWidth="15480" windowHeight="10560"/>
  </bookViews>
  <sheets>
    <sheet name="Province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R780" i="1"/>
  <c r="R779"/>
  <c r="R778"/>
  <c r="R752"/>
  <c r="R751"/>
  <c r="R724"/>
  <c r="R723"/>
  <c r="R722"/>
  <c r="R696"/>
  <c r="R695"/>
  <c r="R668"/>
  <c r="R667"/>
  <c r="R666"/>
  <c r="R640"/>
  <c r="R639"/>
  <c r="R612"/>
  <c r="R611"/>
  <c r="R610"/>
  <c r="R584"/>
  <c r="R583"/>
  <c r="R556"/>
  <c r="R555"/>
  <c r="R554"/>
  <c r="R528"/>
  <c r="R527"/>
  <c r="R500"/>
  <c r="R499"/>
  <c r="R498"/>
  <c r="R472"/>
  <c r="R471"/>
  <c r="R444"/>
  <c r="R443"/>
  <c r="R442"/>
  <c r="R416"/>
  <c r="R415"/>
  <c r="R388"/>
  <c r="R387"/>
  <c r="R386"/>
  <c r="R360"/>
  <c r="R359"/>
  <c r="R332"/>
  <c r="R331"/>
  <c r="R330"/>
  <c r="R304"/>
  <c r="R303"/>
  <c r="R276"/>
  <c r="R275"/>
  <c r="R274"/>
  <c r="R248"/>
  <c r="R247"/>
  <c r="R220"/>
  <c r="R219"/>
  <c r="R218"/>
  <c r="R192"/>
  <c r="R191"/>
  <c r="R164"/>
  <c r="R163"/>
  <c r="R162"/>
  <c r="R136"/>
  <c r="R135"/>
  <c r="R108"/>
  <c r="R107"/>
  <c r="R106"/>
  <c r="R80"/>
  <c r="R79"/>
  <c r="R52"/>
  <c r="R51"/>
  <c r="R50"/>
  <c r="R24"/>
  <c r="R23"/>
  <c r="Q780"/>
  <c r="Q779"/>
  <c r="Q778"/>
  <c r="P780"/>
  <c r="P779"/>
  <c r="P778"/>
  <c r="O780"/>
  <c r="O779"/>
  <c r="O778"/>
  <c r="N780"/>
  <c r="N779"/>
  <c r="N778"/>
  <c r="M780"/>
  <c r="M779"/>
  <c r="M778"/>
  <c r="L780"/>
  <c r="L779"/>
  <c r="L778"/>
  <c r="K780"/>
  <c r="K779"/>
  <c r="K778"/>
  <c r="J780"/>
  <c r="J779"/>
  <c r="J778"/>
  <c r="I780"/>
  <c r="I779"/>
  <c r="I778"/>
  <c r="H780"/>
  <c r="H779"/>
  <c r="H778"/>
  <c r="G780"/>
  <c r="G779"/>
  <c r="G778"/>
  <c r="F780"/>
  <c r="F779"/>
  <c r="F778"/>
  <c r="E780"/>
  <c r="E779"/>
  <c r="E778"/>
  <c r="D780"/>
  <c r="D779"/>
  <c r="D778"/>
  <c r="C780"/>
  <c r="C779"/>
  <c r="C778"/>
  <c r="B780"/>
  <c r="B779"/>
  <c r="B778"/>
  <c r="Q752"/>
  <c r="Q751"/>
  <c r="P752"/>
  <c r="P751"/>
  <c r="O752"/>
  <c r="O751"/>
  <c r="N752"/>
  <c r="N751"/>
  <c r="M752"/>
  <c r="M751"/>
  <c r="L752"/>
  <c r="L751"/>
  <c r="K752"/>
  <c r="K751"/>
  <c r="J752"/>
  <c r="J751"/>
  <c r="I752"/>
  <c r="I751"/>
  <c r="H752"/>
  <c r="H751"/>
  <c r="G752"/>
  <c r="G751"/>
  <c r="F752"/>
  <c r="F751"/>
  <c r="E752"/>
  <c r="E751"/>
  <c r="D752"/>
  <c r="D751"/>
  <c r="C752"/>
  <c r="C751"/>
  <c r="B752"/>
  <c r="B751"/>
  <c r="Q724"/>
  <c r="Q723"/>
  <c r="Q722"/>
  <c r="P724"/>
  <c r="P723"/>
  <c r="P722"/>
  <c r="O724"/>
  <c r="O723"/>
  <c r="O722"/>
  <c r="N724"/>
  <c r="N723"/>
  <c r="N722"/>
  <c r="M724"/>
  <c r="M723"/>
  <c r="M722"/>
  <c r="L724"/>
  <c r="L723"/>
  <c r="L722"/>
  <c r="K724"/>
  <c r="K723"/>
  <c r="K722"/>
  <c r="J724"/>
  <c r="J723"/>
  <c r="J722"/>
  <c r="I724"/>
  <c r="I723"/>
  <c r="I722"/>
  <c r="H724"/>
  <c r="H723"/>
  <c r="H722"/>
  <c r="G724"/>
  <c r="G723"/>
  <c r="G722"/>
  <c r="F724"/>
  <c r="F723"/>
  <c r="F722"/>
  <c r="E724"/>
  <c r="E723"/>
  <c r="E722"/>
  <c r="D724"/>
  <c r="D723"/>
  <c r="D722"/>
  <c r="C724"/>
  <c r="C723"/>
  <c r="C722"/>
  <c r="B724"/>
  <c r="B723"/>
  <c r="B722"/>
  <c r="Q696"/>
  <c r="Q695"/>
  <c r="P696"/>
  <c r="P695"/>
  <c r="O696"/>
  <c r="O695"/>
  <c r="N696"/>
  <c r="N695"/>
  <c r="M696"/>
  <c r="M695"/>
  <c r="L696"/>
  <c r="L695"/>
  <c r="K696"/>
  <c r="K695"/>
  <c r="J696"/>
  <c r="J695"/>
  <c r="I696"/>
  <c r="I695"/>
  <c r="H696"/>
  <c r="H695"/>
  <c r="G696"/>
  <c r="G695"/>
  <c r="F696"/>
  <c r="F695"/>
  <c r="E696"/>
  <c r="E695"/>
  <c r="D696"/>
  <c r="D695"/>
  <c r="C696"/>
  <c r="C695"/>
  <c r="B696"/>
  <c r="B695"/>
  <c r="Q668"/>
  <c r="Q667"/>
  <c r="Q666"/>
  <c r="P668"/>
  <c r="P667"/>
  <c r="P666"/>
  <c r="O668"/>
  <c r="O667"/>
  <c r="O666"/>
  <c r="N668"/>
  <c r="N667"/>
  <c r="N666"/>
  <c r="M668"/>
  <c r="M667"/>
  <c r="M666"/>
  <c r="L668"/>
  <c r="L667"/>
  <c r="L666"/>
  <c r="K668"/>
  <c r="K667"/>
  <c r="K666"/>
  <c r="J668"/>
  <c r="J667"/>
  <c r="J666"/>
  <c r="I668"/>
  <c r="I667"/>
  <c r="I666"/>
  <c r="H668"/>
  <c r="H667"/>
  <c r="H666"/>
  <c r="G668"/>
  <c r="G667"/>
  <c r="G666"/>
  <c r="F668"/>
  <c r="F667"/>
  <c r="F666"/>
  <c r="E668"/>
  <c r="E667"/>
  <c r="E666"/>
  <c r="D668"/>
  <c r="D667"/>
  <c r="D666"/>
  <c r="C668"/>
  <c r="C667"/>
  <c r="C666"/>
  <c r="B668"/>
  <c r="B667"/>
  <c r="B666"/>
  <c r="Q640"/>
  <c r="Q639"/>
  <c r="P640"/>
  <c r="P639"/>
  <c r="O640"/>
  <c r="O639"/>
  <c r="N640"/>
  <c r="N639"/>
  <c r="M640"/>
  <c r="M639"/>
  <c r="L640"/>
  <c r="L639"/>
  <c r="K640"/>
  <c r="K639"/>
  <c r="J640"/>
  <c r="J639"/>
  <c r="I640"/>
  <c r="I639"/>
  <c r="H640"/>
  <c r="H639"/>
  <c r="G640"/>
  <c r="G639"/>
  <c r="F640"/>
  <c r="F639"/>
  <c r="E640"/>
  <c r="E639"/>
  <c r="D640"/>
  <c r="D639"/>
  <c r="C640"/>
  <c r="C639"/>
  <c r="B640"/>
  <c r="B639"/>
  <c r="Q612"/>
  <c r="Q611"/>
  <c r="Q610"/>
  <c r="P612"/>
  <c r="P611"/>
  <c r="P610"/>
  <c r="O612"/>
  <c r="O611"/>
  <c r="O610"/>
  <c r="N612"/>
  <c r="N611"/>
  <c r="N610"/>
  <c r="M612"/>
  <c r="M611"/>
  <c r="M610"/>
  <c r="L612"/>
  <c r="L611"/>
  <c r="L610"/>
  <c r="K612"/>
  <c r="K611"/>
  <c r="K610"/>
  <c r="J612"/>
  <c r="J611"/>
  <c r="J610"/>
  <c r="I612"/>
  <c r="I611"/>
  <c r="I610"/>
  <c r="H612"/>
  <c r="H611"/>
  <c r="H610"/>
  <c r="G612"/>
  <c r="G611"/>
  <c r="G610"/>
  <c r="F612"/>
  <c r="F611"/>
  <c r="F610"/>
  <c r="E612"/>
  <c r="E611"/>
  <c r="E610"/>
  <c r="D612"/>
  <c r="D611"/>
  <c r="D610"/>
  <c r="C612"/>
  <c r="C611"/>
  <c r="C610"/>
  <c r="B612"/>
  <c r="B611"/>
  <c r="B610"/>
  <c r="Q584"/>
  <c r="Q583"/>
  <c r="P584"/>
  <c r="P583"/>
  <c r="O584"/>
  <c r="O583"/>
  <c r="N584"/>
  <c r="N583"/>
  <c r="M584"/>
  <c r="M583"/>
  <c r="L584"/>
  <c r="L583"/>
  <c r="K584"/>
  <c r="K583"/>
  <c r="J584"/>
  <c r="J583"/>
  <c r="I584"/>
  <c r="I583"/>
  <c r="H584"/>
  <c r="H583"/>
  <c r="G584"/>
  <c r="G583"/>
  <c r="F584"/>
  <c r="F583"/>
  <c r="E584"/>
  <c r="E583"/>
  <c r="D584"/>
  <c r="D583"/>
  <c r="C584"/>
  <c r="C583"/>
  <c r="B584"/>
  <c r="B583"/>
  <c r="Q556"/>
  <c r="Q555"/>
  <c r="Q554"/>
  <c r="P556"/>
  <c r="P555"/>
  <c r="P554"/>
  <c r="O556"/>
  <c r="O555"/>
  <c r="O554"/>
  <c r="N556"/>
  <c r="N555"/>
  <c r="N554"/>
  <c r="M556"/>
  <c r="M555"/>
  <c r="M554"/>
  <c r="L556"/>
  <c r="L555"/>
  <c r="L554"/>
  <c r="K556"/>
  <c r="K555"/>
  <c r="K554"/>
  <c r="J556"/>
  <c r="J555"/>
  <c r="J554"/>
  <c r="I556"/>
  <c r="I555"/>
  <c r="I554"/>
  <c r="H556"/>
  <c r="H555"/>
  <c r="H554"/>
  <c r="G556"/>
  <c r="G555"/>
  <c r="G554"/>
  <c r="F556"/>
  <c r="F555"/>
  <c r="F554"/>
  <c r="E556"/>
  <c r="E555"/>
  <c r="E554"/>
  <c r="D556"/>
  <c r="D555"/>
  <c r="D554"/>
  <c r="C556"/>
  <c r="C555"/>
  <c r="C554"/>
  <c r="B556"/>
  <c r="B555"/>
  <c r="B554"/>
  <c r="Q528"/>
  <c r="Q527"/>
  <c r="P528"/>
  <c r="P527"/>
  <c r="O528"/>
  <c r="O527"/>
  <c r="N528"/>
  <c r="N527"/>
  <c r="M528"/>
  <c r="M527"/>
  <c r="L528"/>
  <c r="L527"/>
  <c r="K528"/>
  <c r="K527"/>
  <c r="J528"/>
  <c r="J527"/>
  <c r="I528"/>
  <c r="I527"/>
  <c r="H528"/>
  <c r="H527"/>
  <c r="G528"/>
  <c r="G527"/>
  <c r="F528"/>
  <c r="F527"/>
  <c r="E528"/>
  <c r="E527"/>
  <c r="D528"/>
  <c r="D527"/>
  <c r="C528"/>
  <c r="C527"/>
  <c r="B528"/>
  <c r="B527"/>
  <c r="Q500"/>
  <c r="Q499"/>
  <c r="Q498"/>
  <c r="P500"/>
  <c r="P499"/>
  <c r="P498"/>
  <c r="O500"/>
  <c r="O499"/>
  <c r="O498"/>
  <c r="N500"/>
  <c r="N499"/>
  <c r="N498"/>
  <c r="M500"/>
  <c r="M499"/>
  <c r="M498"/>
  <c r="L500"/>
  <c r="L499"/>
  <c r="L498"/>
  <c r="K500"/>
  <c r="K499"/>
  <c r="K498"/>
  <c r="J500"/>
  <c r="J499"/>
  <c r="J498"/>
  <c r="I500"/>
  <c r="I499"/>
  <c r="I498"/>
  <c r="H500"/>
  <c r="H499"/>
  <c r="H498"/>
  <c r="G500"/>
  <c r="G499"/>
  <c r="G498"/>
  <c r="F500"/>
  <c r="F499"/>
  <c r="F498"/>
  <c r="E500"/>
  <c r="E499"/>
  <c r="E498"/>
  <c r="D500"/>
  <c r="D499"/>
  <c r="D498"/>
  <c r="C500"/>
  <c r="C499"/>
  <c r="C498"/>
  <c r="B500"/>
  <c r="B499"/>
  <c r="B498"/>
  <c r="Q472"/>
  <c r="Q471"/>
  <c r="P472"/>
  <c r="P471"/>
  <c r="O472"/>
  <c r="O471"/>
  <c r="N472"/>
  <c r="N471"/>
  <c r="M472"/>
  <c r="M471"/>
  <c r="L472"/>
  <c r="L471"/>
  <c r="K472"/>
  <c r="K471"/>
  <c r="J472"/>
  <c r="J471"/>
  <c r="I472"/>
  <c r="I471"/>
  <c r="H472"/>
  <c r="H471"/>
  <c r="G472"/>
  <c r="G471"/>
  <c r="F472"/>
  <c r="F471"/>
  <c r="E472"/>
  <c r="E471"/>
  <c r="D472"/>
  <c r="D471"/>
  <c r="C472"/>
  <c r="C471"/>
  <c r="B472"/>
  <c r="B471"/>
  <c r="Q444"/>
  <c r="Q443"/>
  <c r="Q442"/>
  <c r="P444"/>
  <c r="P443"/>
  <c r="P442"/>
  <c r="O444"/>
  <c r="O443"/>
  <c r="O442"/>
  <c r="N444"/>
  <c r="N443"/>
  <c r="N442"/>
  <c r="M444"/>
  <c r="M443"/>
  <c r="M442"/>
  <c r="L444"/>
  <c r="L443"/>
  <c r="L442"/>
  <c r="K444"/>
  <c r="K443"/>
  <c r="K442"/>
  <c r="J444"/>
  <c r="J443"/>
  <c r="J442"/>
  <c r="I444"/>
  <c r="I443"/>
  <c r="I442"/>
  <c r="H444"/>
  <c r="H443"/>
  <c r="H442"/>
  <c r="G444"/>
  <c r="G443"/>
  <c r="G442"/>
  <c r="F444"/>
  <c r="F443"/>
  <c r="F442"/>
  <c r="E444"/>
  <c r="E443"/>
  <c r="E442"/>
  <c r="D444"/>
  <c r="D443"/>
  <c r="D442"/>
  <c r="C444"/>
  <c r="C443"/>
  <c r="C442"/>
  <c r="B444"/>
  <c r="B443"/>
  <c r="B442"/>
  <c r="Q416"/>
  <c r="Q415"/>
  <c r="P416"/>
  <c r="P415"/>
  <c r="O416"/>
  <c r="O415"/>
  <c r="N416"/>
  <c r="N415"/>
  <c r="M416"/>
  <c r="M415"/>
  <c r="L416"/>
  <c r="L415"/>
  <c r="K416"/>
  <c r="K415"/>
  <c r="J416"/>
  <c r="J415"/>
  <c r="I416"/>
  <c r="I415"/>
  <c r="H416"/>
  <c r="H415"/>
  <c r="G416"/>
  <c r="G415"/>
  <c r="F416"/>
  <c r="F415"/>
  <c r="E416"/>
  <c r="E415"/>
  <c r="D416"/>
  <c r="D415"/>
  <c r="C416"/>
  <c r="C415"/>
  <c r="B416"/>
  <c r="B415"/>
  <c r="Q388"/>
  <c r="Q387"/>
  <c r="Q386"/>
  <c r="P388"/>
  <c r="P387"/>
  <c r="P386"/>
  <c r="O388"/>
  <c r="O387"/>
  <c r="O386"/>
  <c r="N388"/>
  <c r="N387"/>
  <c r="N386"/>
  <c r="M388"/>
  <c r="M387"/>
  <c r="M386"/>
  <c r="L388"/>
  <c r="L387"/>
  <c r="L386"/>
  <c r="K388"/>
  <c r="K387"/>
  <c r="K386"/>
  <c r="J388"/>
  <c r="J387"/>
  <c r="J386"/>
  <c r="I388"/>
  <c r="I387"/>
  <c r="I386"/>
  <c r="H388"/>
  <c r="H387"/>
  <c r="H386"/>
  <c r="G388"/>
  <c r="G387"/>
  <c r="G386"/>
  <c r="F388"/>
  <c r="F387"/>
  <c r="F386"/>
  <c r="E388"/>
  <c r="E387"/>
  <c r="E386"/>
  <c r="D388"/>
  <c r="D387"/>
  <c r="D386"/>
  <c r="C388"/>
  <c r="C387"/>
  <c r="C386"/>
  <c r="B388"/>
  <c r="B387"/>
  <c r="B386"/>
  <c r="Q360"/>
  <c r="Q359"/>
  <c r="P360"/>
  <c r="P359"/>
  <c r="O360"/>
  <c r="O359"/>
  <c r="N360"/>
  <c r="N359"/>
  <c r="M360"/>
  <c r="M359"/>
  <c r="L360"/>
  <c r="L359"/>
  <c r="K360"/>
  <c r="K359"/>
  <c r="J360"/>
  <c r="J359"/>
  <c r="I360"/>
  <c r="I359"/>
  <c r="H360"/>
  <c r="H359"/>
  <c r="G360"/>
  <c r="G359"/>
  <c r="F360"/>
  <c r="F359"/>
  <c r="E360"/>
  <c r="E359"/>
  <c r="D360"/>
  <c r="D359"/>
  <c r="C360"/>
  <c r="C359"/>
  <c r="B360"/>
  <c r="B359"/>
  <c r="Q332"/>
  <c r="Q331"/>
  <c r="Q330"/>
  <c r="P332"/>
  <c r="P331"/>
  <c r="P330"/>
  <c r="O332"/>
  <c r="O331"/>
  <c r="O330"/>
  <c r="N332"/>
  <c r="N331"/>
  <c r="N330"/>
  <c r="M332"/>
  <c r="M331"/>
  <c r="M330"/>
  <c r="L332"/>
  <c r="L331"/>
  <c r="L330"/>
  <c r="K332"/>
  <c r="K331"/>
  <c r="K330"/>
  <c r="J332"/>
  <c r="J331"/>
  <c r="J330"/>
  <c r="I332"/>
  <c r="I331"/>
  <c r="I330"/>
  <c r="H332"/>
  <c r="H331"/>
  <c r="H330"/>
  <c r="G332"/>
  <c r="G331"/>
  <c r="G330"/>
  <c r="F332"/>
  <c r="F331"/>
  <c r="F330"/>
  <c r="E332"/>
  <c r="E331"/>
  <c r="E330"/>
  <c r="D332"/>
  <c r="D331"/>
  <c r="D330"/>
  <c r="C332"/>
  <c r="C331"/>
  <c r="C330"/>
  <c r="B332"/>
  <c r="B331"/>
  <c r="B330"/>
  <c r="Q304"/>
  <c r="Q303"/>
  <c r="P304"/>
  <c r="P303"/>
  <c r="O304"/>
  <c r="O303"/>
  <c r="N304"/>
  <c r="N303"/>
  <c r="M304"/>
  <c r="M303"/>
  <c r="L304"/>
  <c r="L303"/>
  <c r="K304"/>
  <c r="K303"/>
  <c r="J304"/>
  <c r="J303"/>
  <c r="I304"/>
  <c r="I303"/>
  <c r="H304"/>
  <c r="H303"/>
  <c r="G304"/>
  <c r="G303"/>
  <c r="F304"/>
  <c r="F303"/>
  <c r="E304"/>
  <c r="E303"/>
  <c r="D304"/>
  <c r="D303"/>
  <c r="C304"/>
  <c r="C303"/>
  <c r="B304"/>
  <c r="B303"/>
  <c r="Q276"/>
  <c r="Q275"/>
  <c r="Q274"/>
  <c r="P276"/>
  <c r="P275"/>
  <c r="P274"/>
  <c r="O276"/>
  <c r="O275"/>
  <c r="O274"/>
  <c r="N276"/>
  <c r="N275"/>
  <c r="N274"/>
  <c r="M276"/>
  <c r="M275"/>
  <c r="M274"/>
  <c r="L276"/>
  <c r="L275"/>
  <c r="L274"/>
  <c r="K276"/>
  <c r="K275"/>
  <c r="K274"/>
  <c r="J276"/>
  <c r="J275"/>
  <c r="J274"/>
  <c r="I276"/>
  <c r="I275"/>
  <c r="I274"/>
  <c r="H276"/>
  <c r="H275"/>
  <c r="H274"/>
  <c r="G276"/>
  <c r="G275"/>
  <c r="G274"/>
  <c r="F276"/>
  <c r="F275"/>
  <c r="F274"/>
  <c r="E276"/>
  <c r="E275"/>
  <c r="E274"/>
  <c r="D276"/>
  <c r="D275"/>
  <c r="D274"/>
  <c r="C276"/>
  <c r="C275"/>
  <c r="C274"/>
  <c r="B276"/>
  <c r="B275"/>
  <c r="B274"/>
  <c r="Q248"/>
  <c r="Q247"/>
  <c r="P248"/>
  <c r="P247"/>
  <c r="O248"/>
  <c r="O247"/>
  <c r="N248"/>
  <c r="N247"/>
  <c r="M248"/>
  <c r="M247"/>
  <c r="L248"/>
  <c r="L247"/>
  <c r="K248"/>
  <c r="K247"/>
  <c r="J248"/>
  <c r="J247"/>
  <c r="I248"/>
  <c r="I247"/>
  <c r="H248"/>
  <c r="H247"/>
  <c r="G248"/>
  <c r="G247"/>
  <c r="F248"/>
  <c r="F247"/>
  <c r="E248"/>
  <c r="E247"/>
  <c r="D248"/>
  <c r="D247"/>
  <c r="C248"/>
  <c r="C247"/>
  <c r="B248"/>
  <c r="B247"/>
  <c r="Q220"/>
  <c r="Q219"/>
  <c r="Q218"/>
  <c r="P220"/>
  <c r="P219"/>
  <c r="P218"/>
  <c r="O220"/>
  <c r="O219"/>
  <c r="O218"/>
  <c r="N220"/>
  <c r="N219"/>
  <c r="N218"/>
  <c r="M220"/>
  <c r="M219"/>
  <c r="M218"/>
  <c r="L220"/>
  <c r="L219"/>
  <c r="L218"/>
  <c r="K220"/>
  <c r="K219"/>
  <c r="K218"/>
  <c r="J220"/>
  <c r="J219"/>
  <c r="J218"/>
  <c r="I220"/>
  <c r="I219"/>
  <c r="I218"/>
  <c r="H220"/>
  <c r="H219"/>
  <c r="H218"/>
  <c r="G220"/>
  <c r="G219"/>
  <c r="G218"/>
  <c r="F220"/>
  <c r="F219"/>
  <c r="F218"/>
  <c r="E220"/>
  <c r="E219"/>
  <c r="E218"/>
  <c r="D220"/>
  <c r="D219"/>
  <c r="D218"/>
  <c r="C220"/>
  <c r="C219"/>
  <c r="C218"/>
  <c r="B220"/>
  <c r="B219"/>
  <c r="B218"/>
  <c r="Q192"/>
  <c r="Q191"/>
  <c r="P192"/>
  <c r="P191"/>
  <c r="O192"/>
  <c r="O191"/>
  <c r="N192"/>
  <c r="N191"/>
  <c r="M192"/>
  <c r="M191"/>
  <c r="L192"/>
  <c r="L191"/>
  <c r="K192"/>
  <c r="K191"/>
  <c r="J192"/>
  <c r="J191"/>
  <c r="I192"/>
  <c r="I191"/>
  <c r="H192"/>
  <c r="H191"/>
  <c r="G192"/>
  <c r="G191"/>
  <c r="F192"/>
  <c r="F191"/>
  <c r="E192"/>
  <c r="E191"/>
  <c r="D192"/>
  <c r="D191"/>
  <c r="C192"/>
  <c r="C191"/>
  <c r="B192"/>
  <c r="B191"/>
  <c r="Q164"/>
  <c r="Q163"/>
  <c r="Q162"/>
  <c r="P164"/>
  <c r="P163"/>
  <c r="P162"/>
  <c r="O164"/>
  <c r="O163"/>
  <c r="O162"/>
  <c r="N164"/>
  <c r="N163"/>
  <c r="N162"/>
  <c r="M164"/>
  <c r="M163"/>
  <c r="M162"/>
  <c r="L164"/>
  <c r="L163"/>
  <c r="L162"/>
  <c r="K164"/>
  <c r="K163"/>
  <c r="K162"/>
  <c r="J164"/>
  <c r="J163"/>
  <c r="J162"/>
  <c r="I164"/>
  <c r="I163"/>
  <c r="I162"/>
  <c r="H164"/>
  <c r="H163"/>
  <c r="H162"/>
  <c r="G164"/>
  <c r="G163"/>
  <c r="G162"/>
  <c r="F164"/>
  <c r="F163"/>
  <c r="F162"/>
  <c r="E164"/>
  <c r="E163"/>
  <c r="E162"/>
  <c r="D164"/>
  <c r="D163"/>
  <c r="D162"/>
  <c r="C164"/>
  <c r="C163"/>
  <c r="C162"/>
  <c r="B164"/>
  <c r="B163"/>
  <c r="B162"/>
  <c r="Q136"/>
  <c r="Q135"/>
  <c r="P136"/>
  <c r="P135"/>
  <c r="O136"/>
  <c r="O135"/>
  <c r="N136"/>
  <c r="N135"/>
  <c r="M136"/>
  <c r="M135"/>
  <c r="L136"/>
  <c r="L135"/>
  <c r="K136"/>
  <c r="K135"/>
  <c r="J136"/>
  <c r="J135"/>
  <c r="I136"/>
  <c r="I135"/>
  <c r="H136"/>
  <c r="H135"/>
  <c r="G136"/>
  <c r="G135"/>
  <c r="F136"/>
  <c r="F135"/>
  <c r="E136"/>
  <c r="E135"/>
  <c r="D136"/>
  <c r="D135"/>
  <c r="C136"/>
  <c r="C135"/>
  <c r="B136"/>
  <c r="B135"/>
  <c r="Q108"/>
  <c r="Q107"/>
  <c r="Q106"/>
  <c r="P108"/>
  <c r="P107"/>
  <c r="P106"/>
  <c r="O108"/>
  <c r="O107"/>
  <c r="O106"/>
  <c r="N108"/>
  <c r="N107"/>
  <c r="N106"/>
  <c r="M108"/>
  <c r="M107"/>
  <c r="M106"/>
  <c r="L108"/>
  <c r="L107"/>
  <c r="L106"/>
  <c r="K108"/>
  <c r="K107"/>
  <c r="K106"/>
  <c r="J108"/>
  <c r="J107"/>
  <c r="J106"/>
  <c r="I108"/>
  <c r="I107"/>
  <c r="I106"/>
  <c r="H108"/>
  <c r="H107"/>
  <c r="H106"/>
  <c r="G108"/>
  <c r="G107"/>
  <c r="G106"/>
  <c r="F108"/>
  <c r="F107"/>
  <c r="F106"/>
  <c r="E108"/>
  <c r="E107"/>
  <c r="E106"/>
  <c r="D108"/>
  <c r="D107"/>
  <c r="D106"/>
  <c r="C108"/>
  <c r="C107"/>
  <c r="C106"/>
  <c r="B108"/>
  <c r="B107"/>
  <c r="B106"/>
  <c r="Q80"/>
  <c r="Q79"/>
  <c r="P80"/>
  <c r="P79"/>
  <c r="O80"/>
  <c r="O79"/>
  <c r="N80"/>
  <c r="N79"/>
  <c r="M80"/>
  <c r="M79"/>
  <c r="L80"/>
  <c r="L79"/>
  <c r="K80"/>
  <c r="K79"/>
  <c r="J80"/>
  <c r="J79"/>
  <c r="I80"/>
  <c r="I79"/>
  <c r="H80"/>
  <c r="H79"/>
  <c r="G80"/>
  <c r="G79"/>
  <c r="F80"/>
  <c r="F79"/>
  <c r="E80"/>
  <c r="E79"/>
  <c r="D80"/>
  <c r="D79"/>
  <c r="C80"/>
  <c r="C79"/>
  <c r="B80"/>
  <c r="B79"/>
  <c r="Q52"/>
  <c r="Q51"/>
  <c r="Q50"/>
  <c r="P52"/>
  <c r="P51"/>
  <c r="P50"/>
  <c r="O52"/>
  <c r="O51"/>
  <c r="O50"/>
  <c r="N52"/>
  <c r="N51"/>
  <c r="N50"/>
  <c r="M52"/>
  <c r="M51"/>
  <c r="M50"/>
  <c r="L52"/>
  <c r="L51"/>
  <c r="L50"/>
  <c r="K52"/>
  <c r="K51"/>
  <c r="K50"/>
  <c r="J52"/>
  <c r="J51"/>
  <c r="J50"/>
  <c r="I52"/>
  <c r="I51"/>
  <c r="I50"/>
  <c r="H52"/>
  <c r="H51"/>
  <c r="H50"/>
  <c r="G52"/>
  <c r="G51"/>
  <c r="G50"/>
  <c r="F52"/>
  <c r="F51"/>
  <c r="F50"/>
  <c r="E52"/>
  <c r="E51"/>
  <c r="E50"/>
  <c r="D52"/>
  <c r="D51"/>
  <c r="D50"/>
  <c r="C52"/>
  <c r="C51"/>
  <c r="C50"/>
  <c r="B52"/>
  <c r="B51"/>
  <c r="B50"/>
  <c r="Q24"/>
  <c r="Q23"/>
  <c r="P24"/>
  <c r="P23"/>
  <c r="O24"/>
  <c r="O23"/>
  <c r="N24"/>
  <c r="N23"/>
  <c r="M24"/>
  <c r="M23"/>
  <c r="L24"/>
  <c r="L23"/>
  <c r="K24"/>
  <c r="K23"/>
  <c r="J24"/>
  <c r="J23"/>
  <c r="I24"/>
  <c r="I23"/>
  <c r="H24"/>
  <c r="H23"/>
  <c r="G24"/>
  <c r="G23"/>
  <c r="F24"/>
  <c r="F23"/>
  <c r="E24"/>
  <c r="E23"/>
  <c r="D24"/>
  <c r="D23"/>
  <c r="C24"/>
  <c r="C23"/>
  <c r="B24"/>
  <c r="B23"/>
</calcChain>
</file>

<file path=xl/sharedStrings.xml><?xml version="1.0" encoding="utf-8"?>
<sst xmlns="http://schemas.openxmlformats.org/spreadsheetml/2006/main" count="1400" uniqueCount="86">
  <si>
    <t>GROSS PROVINCIAL PRODUCT AT CURRENT MARKET PRICES</t>
  </si>
  <si>
    <t>ผลิตภัณฑ์มวลรวมจังหวัด ณ ราคาประจำปี</t>
  </si>
  <si>
    <t>(Millions of Baht)</t>
  </si>
  <si>
    <t>(ล้านบาท)</t>
  </si>
  <si>
    <t>Agriculture</t>
  </si>
  <si>
    <t>ภาคเกษตร</t>
  </si>
  <si>
    <t>Agriculture, hunting and forestry</t>
  </si>
  <si>
    <t>เกษตรกรรม การล่าสัตว์และการป่าไม้</t>
  </si>
  <si>
    <t>Fishing</t>
  </si>
  <si>
    <t>การประมง</t>
  </si>
  <si>
    <t>Non-Agriculture</t>
  </si>
  <si>
    <t>ภาคนอกเกษตร</t>
  </si>
  <si>
    <t>Mining and quarrying</t>
  </si>
  <si>
    <t>การทำเหมืองแร่และเหมืองหิน</t>
  </si>
  <si>
    <t>Manufacturing</t>
  </si>
  <si>
    <t>อุตสาหกรรม</t>
  </si>
  <si>
    <t>Electricity, Gas and Water supply</t>
  </si>
  <si>
    <t>การไฟฟ้า แก๊ส และการประปา</t>
  </si>
  <si>
    <t>Construction</t>
  </si>
  <si>
    <t>การก่อสร้าง</t>
  </si>
  <si>
    <t>Wholesale and retail trade; repair of motor vehicles, motorcycles and personal and household goods</t>
  </si>
  <si>
    <t>การขายส่ง การขายปลีก การซ่อมแซมยานยนต์ จักรยานยนต์ ของใช้ส่วนบุคคลและของใช้ในครัวเรือน</t>
  </si>
  <si>
    <t>Hotels and restaurants</t>
  </si>
  <si>
    <t>โรงแรมและภัตตาคาร</t>
  </si>
  <si>
    <t>Transport, storage and communications</t>
  </si>
  <si>
    <t>การขนส่ง สถานที่เก็บสินค้าและการคมนาคม</t>
  </si>
  <si>
    <t>Financial intermediation</t>
  </si>
  <si>
    <t>ตัวกลางทางการเงิน</t>
  </si>
  <si>
    <t>Real estate, renting and business activities</t>
  </si>
  <si>
    <t>บริการด้านอสังหาริมทรัพย์ การให้เช่าและบริการทางธุรกิจ</t>
  </si>
  <si>
    <t>Public administration and defence; compulsory social security</t>
  </si>
  <si>
    <t>การบริหารราชการและการป้องกันประเทศ รวมทั้งการประกัน สังคมภาคบังคับ</t>
  </si>
  <si>
    <t>Education</t>
  </si>
  <si>
    <t>การศึกษา</t>
  </si>
  <si>
    <t>Health and social work</t>
  </si>
  <si>
    <t>การบริการด้านสุขภาพและสังคม</t>
  </si>
  <si>
    <t>Other community, social and personal service activities</t>
  </si>
  <si>
    <t>การให้บริการด้านชุมชน สังคมและบริการส่วนบุคคลอื่นๆ</t>
  </si>
  <si>
    <t>Private households with employed persons</t>
  </si>
  <si>
    <t>ลูกจ้างในครัวเรือนส่วนบุคคล</t>
  </si>
  <si>
    <t>Gross provincial product (GPP)</t>
  </si>
  <si>
    <t>GPP per capita (Baht)</t>
  </si>
  <si>
    <t>Population (1,000 persons)</t>
  </si>
  <si>
    <t>ผลิตภัณฑ์มวลรวมจังหวัด</t>
  </si>
  <si>
    <t>ผลิตภัณฑ์มวลรวมจังหวัด ต่อคน (บาท)</t>
  </si>
  <si>
    <t>ประชากร (1,000 คน)</t>
  </si>
  <si>
    <t>GROSS PROVINCIAL PRODUCT CHAIN VOLUME MEASURES  (REFERENCE YEAR = 2002)</t>
  </si>
  <si>
    <t>ผลิตภัณฑ์มวลรวมจังหวัด แบบปริมาณลูกโซ่ (ปีอ้างอิง พ.ศ. 2545)</t>
  </si>
  <si>
    <t>Gross provincial product (sum up)</t>
  </si>
  <si>
    <t>Residual (sum up - CVMs)</t>
  </si>
  <si>
    <t>% Residual to CVMs</t>
  </si>
  <si>
    <t>Gross provincial product (CVMs)</t>
  </si>
  <si>
    <t>Note : Chain volume series are not additive. The sum of the components will thus not be equal to the shown totals.</t>
  </si>
  <si>
    <t>ผลิตภัณฑ์มวลรวมจังหวัด (ผลรวมส่วนย่อย)</t>
  </si>
  <si>
    <t>ผลต่าง (ผลรวมส่วนย่อย - ปริมาณลูกโซ่)</t>
  </si>
  <si>
    <t>ร้อยละของผลต่าง ต่อ ค่าปริมาณลูกโซ่</t>
  </si>
  <si>
    <t>ผลิตภัณฑ์มวลรวมจังหวัด (ปริมาณลูกโซ่)</t>
  </si>
  <si>
    <t>หมายเหตุ : ปริมาณลูกโซ่ไม่มีคุณสมบัติของการบวก คือ ผลรวมของมูลค่าส่วนย่อยไม่เท่ากับมูลค่าส่วนรวมที่เกิดจากการทำปริมาณลูกโซ่</t>
  </si>
  <si>
    <t>0301 - PHUKET</t>
  </si>
  <si>
    <t>0301 - ภูเก็ต</t>
  </si>
  <si>
    <t>0302 - SURAT THANI</t>
  </si>
  <si>
    <t>0302 - สุราษฎร์ธานี</t>
  </si>
  <si>
    <t>0303 - RANONG</t>
  </si>
  <si>
    <t>0303 - ระนอง</t>
  </si>
  <si>
    <t>0304 - PHANGNGA</t>
  </si>
  <si>
    <t>0304 - พังงา</t>
  </si>
  <si>
    <t>0305 - KRABI</t>
  </si>
  <si>
    <t>0305 - กระบี่</t>
  </si>
  <si>
    <t>0306 - CHUMPHON</t>
  </si>
  <si>
    <t>0306 - ชุมพร</t>
  </si>
  <si>
    <t>0307 - NAKHON SI THAMMARAT</t>
  </si>
  <si>
    <t>0307 - นครศรีธรรมราช</t>
  </si>
  <si>
    <t>0308 - SONGKHLA</t>
  </si>
  <si>
    <t>0308 - สงขลา</t>
  </si>
  <si>
    <t>0309 - SATUN</t>
  </si>
  <si>
    <t>0309 - สตูล</t>
  </si>
  <si>
    <t>0310 - YALA</t>
  </si>
  <si>
    <t>0310 - ยะลา</t>
  </si>
  <si>
    <t>0311 - TRANG</t>
  </si>
  <si>
    <t>0311 - ตรัง</t>
  </si>
  <si>
    <t>0312 - NARATHIWAT</t>
  </si>
  <si>
    <t>0312 - นราธิวาส</t>
  </si>
  <si>
    <t>0313 - PHATTHALUNG</t>
  </si>
  <si>
    <t>0313 - พัทลุง</t>
  </si>
  <si>
    <t>0314 - PATTANI</t>
  </si>
  <si>
    <t>0314 - ปัตตานี</t>
  </si>
</sst>
</file>

<file path=xl/styles.xml><?xml version="1.0" encoding="utf-8"?>
<styleSheet xmlns="http://schemas.openxmlformats.org/spreadsheetml/2006/main">
  <numFmts count="2">
    <numFmt numFmtId="164" formatCode="#,##0_ ;\-#,##0"/>
    <numFmt numFmtId="165" formatCode="#,##0.0"/>
  </numFmts>
  <fonts count="3">
    <font>
      <sz val="11"/>
      <color theme="1"/>
      <name val="Calibri"/>
      <family val="2"/>
      <charset val="222"/>
      <scheme val="minor"/>
    </font>
    <font>
      <b/>
      <sz val="16"/>
      <color theme="1"/>
      <name val="Arial Narrow"/>
      <family val="2"/>
    </font>
    <font>
      <sz val="16"/>
      <color theme="1"/>
      <name val="Arial Narrow"/>
      <family val="2"/>
    </font>
  </fonts>
  <fills count="6">
    <fill>
      <patternFill patternType="none"/>
    </fill>
    <fill>
      <patternFill patternType="gray125"/>
    </fill>
    <fill>
      <patternFill patternType="solid">
        <fgColor rgb="FF00FFFF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0F0F0"/>
        <bgColor indexed="64"/>
      </patternFill>
    </fill>
    <fill>
      <patternFill patternType="solid">
        <fgColor rgb="FFCCFFFF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2" fillId="0" borderId="0" xfId="0" applyFont="1"/>
    <xf numFmtId="0" fontId="2" fillId="2" borderId="1" xfId="0" applyFont="1" applyFill="1" applyBorder="1"/>
    <xf numFmtId="0" fontId="1" fillId="2" borderId="1" xfId="0" applyFont="1" applyFill="1" applyBorder="1" applyAlignment="1">
      <alignment horizontal="center"/>
    </xf>
    <xf numFmtId="0" fontId="2" fillId="0" borderId="0" xfId="0" applyFont="1" applyAlignment="1">
      <alignment vertical="center"/>
    </xf>
    <xf numFmtId="0" fontId="1" fillId="3" borderId="2" xfId="0" applyFont="1" applyFill="1" applyBorder="1" applyAlignment="1">
      <alignment vertical="center" wrapText="1"/>
    </xf>
    <xf numFmtId="0" fontId="2" fillId="4" borderId="3" xfId="0" applyFont="1" applyFill="1" applyBorder="1" applyAlignment="1">
      <alignment vertical="center" wrapText="1"/>
    </xf>
    <xf numFmtId="0" fontId="2" fillId="3" borderId="3" xfId="0" applyFont="1" applyFill="1" applyBorder="1" applyAlignment="1">
      <alignment vertical="center" wrapText="1"/>
    </xf>
    <xf numFmtId="0" fontId="1" fillId="4" borderId="3" xfId="0" applyFont="1" applyFill="1" applyBorder="1" applyAlignment="1">
      <alignment vertical="center" wrapText="1"/>
    </xf>
    <xf numFmtId="0" fontId="1" fillId="5" borderId="3" xfId="0" applyFont="1" applyFill="1" applyBorder="1" applyAlignment="1">
      <alignment vertical="center"/>
    </xf>
    <xf numFmtId="0" fontId="1" fillId="3" borderId="4" xfId="0" applyFont="1" applyFill="1" applyBorder="1" applyAlignment="1">
      <alignment vertical="center"/>
    </xf>
    <xf numFmtId="164" fontId="1" fillId="3" borderId="2" xfId="0" applyNumberFormat="1" applyFont="1" applyFill="1" applyBorder="1" applyAlignment="1">
      <alignment vertical="center"/>
    </xf>
    <xf numFmtId="164" fontId="2" fillId="4" borderId="3" xfId="0" applyNumberFormat="1" applyFont="1" applyFill="1" applyBorder="1" applyAlignment="1">
      <alignment vertical="center"/>
    </xf>
    <xf numFmtId="164" fontId="2" fillId="3" borderId="3" xfId="0" applyNumberFormat="1" applyFont="1" applyFill="1" applyBorder="1" applyAlignment="1">
      <alignment vertical="center"/>
    </xf>
    <xf numFmtId="164" fontId="1" fillId="4" borderId="3" xfId="0" applyNumberFormat="1" applyFont="1" applyFill="1" applyBorder="1" applyAlignment="1">
      <alignment vertical="center"/>
    </xf>
    <xf numFmtId="164" fontId="1" fillId="5" borderId="3" xfId="0" applyNumberFormat="1" applyFont="1" applyFill="1" applyBorder="1" applyAlignment="1">
      <alignment vertical="center"/>
    </xf>
    <xf numFmtId="164" fontId="1" fillId="3" borderId="4" xfId="0" applyNumberFormat="1" applyFont="1" applyFill="1" applyBorder="1" applyAlignment="1">
      <alignment vertical="center"/>
    </xf>
    <xf numFmtId="0" fontId="1" fillId="2" borderId="2" xfId="0" applyFont="1" applyFill="1" applyBorder="1" applyAlignment="1">
      <alignment vertical="center"/>
    </xf>
    <xf numFmtId="164" fontId="1" fillId="2" borderId="2" xfId="0" applyNumberFormat="1" applyFont="1" applyFill="1" applyBorder="1" applyAlignment="1">
      <alignment vertical="center"/>
    </xf>
    <xf numFmtId="0" fontId="1" fillId="2" borderId="1" xfId="0" applyFont="1" applyFill="1" applyBorder="1" applyAlignment="1">
      <alignment vertical="center"/>
    </xf>
    <xf numFmtId="164" fontId="1" fillId="2" borderId="1" xfId="0" applyNumberFormat="1" applyFont="1" applyFill="1" applyBorder="1" applyAlignment="1">
      <alignment vertical="center"/>
    </xf>
    <xf numFmtId="0" fontId="2" fillId="3" borderId="0" xfId="0" applyFont="1" applyFill="1" applyBorder="1"/>
    <xf numFmtId="0" fontId="1" fillId="4" borderId="3" xfId="0" applyFont="1" applyFill="1" applyBorder="1" applyAlignment="1">
      <alignment vertical="center"/>
    </xf>
    <xf numFmtId="0" fontId="1" fillId="3" borderId="3" xfId="0" applyFont="1" applyFill="1" applyBorder="1" applyAlignment="1">
      <alignment vertical="center"/>
    </xf>
    <xf numFmtId="165" fontId="1" fillId="3" borderId="3" xfId="0" applyNumberFormat="1" applyFont="1" applyFill="1" applyBorder="1" applyAlignment="1">
      <alignment vertical="center"/>
    </xf>
    <xf numFmtId="0" fontId="1" fillId="3" borderId="3" xfId="0" applyFont="1" applyFill="1" applyBorder="1" applyAlignment="1">
      <alignment vertical="center" wrapText="1"/>
    </xf>
    <xf numFmtId="164" fontId="1" fillId="3" borderId="3" xfId="0" applyNumberFormat="1" applyFont="1" applyFill="1" applyBorder="1" applyAlignment="1">
      <alignment vertical="center"/>
    </xf>
    <xf numFmtId="0" fontId="1" fillId="0" borderId="0" xfId="0" applyFont="1" applyBorder="1"/>
    <xf numFmtId="0" fontId="2" fillId="0" borderId="0" xfId="0" applyFont="1" applyBorder="1"/>
    <xf numFmtId="0" fontId="1" fillId="0" borderId="0" xfId="0" applyFont="1" applyBorder="1" applyAlignment="1">
      <alignment horizontal="right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784"/>
  <sheetViews>
    <sheetView tabSelected="1" zoomScale="50" zoomScaleNormal="50" workbookViewId="0">
      <selection activeCell="E27" sqref="E27"/>
    </sheetView>
  </sheetViews>
  <sheetFormatPr defaultColWidth="9" defaultRowHeight="20.25"/>
  <cols>
    <col min="1" max="1" width="58.5703125" style="1" customWidth="1"/>
    <col min="2" max="17" width="14" style="1" customWidth="1"/>
    <col min="18" max="18" width="12.5703125" style="1" customWidth="1"/>
    <col min="19" max="19" width="58.5703125" style="1" customWidth="1"/>
    <col min="20" max="16384" width="9" style="1"/>
  </cols>
  <sheetData>
    <row r="1" spans="1:19" s="28" customFormat="1">
      <c r="A1" s="27" t="s">
        <v>0</v>
      </c>
      <c r="S1" s="29" t="s">
        <v>1</v>
      </c>
    </row>
    <row r="2" spans="1:19" s="28" customFormat="1"/>
    <row r="3" spans="1:19" s="28" customFormat="1">
      <c r="A3" s="27" t="s">
        <v>58</v>
      </c>
      <c r="I3" s="29" t="s">
        <v>2</v>
      </c>
      <c r="J3" s="27" t="s">
        <v>3</v>
      </c>
      <c r="S3" s="29" t="s">
        <v>59</v>
      </c>
    </row>
    <row r="4" spans="1:19">
      <c r="A4" s="2"/>
      <c r="B4" s="3">
        <v>1995</v>
      </c>
      <c r="C4" s="3">
        <v>1996</v>
      </c>
      <c r="D4" s="3">
        <v>1997</v>
      </c>
      <c r="E4" s="3">
        <v>1998</v>
      </c>
      <c r="F4" s="3">
        <v>1999</v>
      </c>
      <c r="G4" s="3">
        <v>2000</v>
      </c>
      <c r="H4" s="3">
        <v>2001</v>
      </c>
      <c r="I4" s="3">
        <v>2002</v>
      </c>
      <c r="J4" s="3">
        <v>2003</v>
      </c>
      <c r="K4" s="3">
        <v>2004</v>
      </c>
      <c r="L4" s="3">
        <v>2005</v>
      </c>
      <c r="M4" s="3">
        <v>2006</v>
      </c>
      <c r="N4" s="3">
        <v>2007</v>
      </c>
      <c r="O4" s="3">
        <v>2008</v>
      </c>
      <c r="P4" s="3">
        <v>2009</v>
      </c>
      <c r="Q4" s="3">
        <v>2010</v>
      </c>
      <c r="R4" s="3">
        <v>2011</v>
      </c>
      <c r="S4" s="2"/>
    </row>
    <row r="5" spans="1:19" s="4" customFormat="1">
      <c r="A5" s="25" t="s">
        <v>4</v>
      </c>
      <c r="B5" s="26">
        <v>3973.8429893399998</v>
      </c>
      <c r="C5" s="26">
        <v>3845.9496289099998</v>
      </c>
      <c r="D5" s="26">
        <v>3623.3697489699998</v>
      </c>
      <c r="E5" s="26">
        <v>4918.8938414100003</v>
      </c>
      <c r="F5" s="26">
        <v>4170.9593410400003</v>
      </c>
      <c r="G5" s="26">
        <v>4875.4304431999999</v>
      </c>
      <c r="H5" s="26">
        <v>4710.7736081700004</v>
      </c>
      <c r="I5" s="26">
        <v>4134.6627298699996</v>
      </c>
      <c r="J5" s="26">
        <v>4277.8021896500004</v>
      </c>
      <c r="K5" s="26">
        <v>4873.7217508699996</v>
      </c>
      <c r="L5" s="26">
        <v>4775.4386442200002</v>
      </c>
      <c r="M5" s="26">
        <v>4925.6527292500004</v>
      </c>
      <c r="N5" s="26">
        <v>5211.8022369199998</v>
      </c>
      <c r="O5" s="26">
        <v>4832.8643870200003</v>
      </c>
      <c r="P5" s="26">
        <v>4561.74149545</v>
      </c>
      <c r="Q5" s="26">
        <v>5183.3357460200004</v>
      </c>
      <c r="R5" s="26">
        <v>5681.1885186500003</v>
      </c>
      <c r="S5" s="25" t="s">
        <v>5</v>
      </c>
    </row>
    <row r="6" spans="1:19" s="4" customFormat="1">
      <c r="A6" s="6" t="s">
        <v>6</v>
      </c>
      <c r="B6" s="12">
        <v>960.83411508999995</v>
      </c>
      <c r="C6" s="12">
        <v>923.10887863999994</v>
      </c>
      <c r="D6" s="12">
        <v>802.03372558000001</v>
      </c>
      <c r="E6" s="12">
        <v>897.50329438000006</v>
      </c>
      <c r="F6" s="12">
        <v>733.62674669</v>
      </c>
      <c r="G6" s="12">
        <v>726.20975253999995</v>
      </c>
      <c r="H6" s="12">
        <v>771.71977331000005</v>
      </c>
      <c r="I6" s="12">
        <v>991.56611472999998</v>
      </c>
      <c r="J6" s="12">
        <v>1442.1722269500001</v>
      </c>
      <c r="K6" s="12">
        <v>1680.7263586399999</v>
      </c>
      <c r="L6" s="12">
        <v>1974.70485153</v>
      </c>
      <c r="M6" s="12">
        <v>2477.1863222500001</v>
      </c>
      <c r="N6" s="12">
        <v>2414.3274100200001</v>
      </c>
      <c r="O6" s="12">
        <v>2326.8728555799999</v>
      </c>
      <c r="P6" s="12">
        <v>1812.1248103800001</v>
      </c>
      <c r="Q6" s="12">
        <v>2531.3544759400002</v>
      </c>
      <c r="R6" s="12">
        <v>2946.0918240000001</v>
      </c>
      <c r="S6" s="6" t="s">
        <v>7</v>
      </c>
    </row>
    <row r="7" spans="1:19" s="4" customFormat="1">
      <c r="A7" s="7" t="s">
        <v>8</v>
      </c>
      <c r="B7" s="13">
        <v>3013.0088741200002</v>
      </c>
      <c r="C7" s="13">
        <v>2922.8407501800002</v>
      </c>
      <c r="D7" s="13">
        <v>2821.3360232499999</v>
      </c>
      <c r="E7" s="13">
        <v>4021.3905469299998</v>
      </c>
      <c r="F7" s="13">
        <v>3437.3325942400002</v>
      </c>
      <c r="G7" s="13">
        <v>4149.2206905599996</v>
      </c>
      <c r="H7" s="13">
        <v>3939.05383476</v>
      </c>
      <c r="I7" s="13">
        <v>3143.0966150499999</v>
      </c>
      <c r="J7" s="13">
        <v>2835.6299625800002</v>
      </c>
      <c r="K7" s="13">
        <v>3192.9953921199999</v>
      </c>
      <c r="L7" s="13">
        <v>2800.7337926099999</v>
      </c>
      <c r="M7" s="13">
        <v>2448.4664068699999</v>
      </c>
      <c r="N7" s="13">
        <v>2797.4748267800001</v>
      </c>
      <c r="O7" s="13">
        <v>2505.9915313000001</v>
      </c>
      <c r="P7" s="13">
        <v>2749.6166849400001</v>
      </c>
      <c r="Q7" s="13">
        <v>2651.9812699499998</v>
      </c>
      <c r="R7" s="13">
        <v>2735.0966945300001</v>
      </c>
      <c r="S7" s="7" t="s">
        <v>9</v>
      </c>
    </row>
    <row r="8" spans="1:19" s="4" customFormat="1">
      <c r="A8" s="8" t="s">
        <v>10</v>
      </c>
      <c r="B8" s="14">
        <v>23392.111945249999</v>
      </c>
      <c r="C8" s="14">
        <v>27390.403741170001</v>
      </c>
      <c r="D8" s="14">
        <v>28152.346608920001</v>
      </c>
      <c r="E8" s="14">
        <v>34978.024327020001</v>
      </c>
      <c r="F8" s="14">
        <v>39728.4619618</v>
      </c>
      <c r="G8" s="14">
        <v>45631.915047460003</v>
      </c>
      <c r="H8" s="14">
        <v>47854.988910309999</v>
      </c>
      <c r="I8" s="14">
        <v>49667.371292290001</v>
      </c>
      <c r="J8" s="14">
        <v>49138.82452776</v>
      </c>
      <c r="K8" s="14">
        <v>58328.296005010001</v>
      </c>
      <c r="L8" s="14">
        <v>49839.899857110002</v>
      </c>
      <c r="M8" s="14">
        <v>68054.016302250006</v>
      </c>
      <c r="N8" s="14">
        <v>80581.02930301</v>
      </c>
      <c r="O8" s="14">
        <v>87132.259949779997</v>
      </c>
      <c r="P8" s="14">
        <v>81337.557908429997</v>
      </c>
      <c r="Q8" s="14">
        <v>92616.323794940006</v>
      </c>
      <c r="R8" s="14">
        <v>98934.381547979996</v>
      </c>
      <c r="S8" s="8" t="s">
        <v>11</v>
      </c>
    </row>
    <row r="9" spans="1:19" s="4" customFormat="1">
      <c r="A9" s="7" t="s">
        <v>12</v>
      </c>
      <c r="B9" s="13">
        <v>43.553159360000002</v>
      </c>
      <c r="C9" s="13">
        <v>45.822133739999998</v>
      </c>
      <c r="D9" s="13">
        <v>27.44537648</v>
      </c>
      <c r="E9" s="13">
        <v>82.030495549999998</v>
      </c>
      <c r="F9" s="13">
        <v>104.44914975</v>
      </c>
      <c r="G9" s="13">
        <v>119.09013269</v>
      </c>
      <c r="H9" s="13">
        <v>105.55612843999999</v>
      </c>
      <c r="I9" s="13">
        <v>46.046050989999998</v>
      </c>
      <c r="J9" s="13">
        <v>28.035342320000002</v>
      </c>
      <c r="K9" s="13">
        <v>28.342541430000001</v>
      </c>
      <c r="L9" s="13">
        <v>1.0638297800000001</v>
      </c>
      <c r="M9" s="13">
        <v>0</v>
      </c>
      <c r="N9" s="13">
        <v>0</v>
      </c>
      <c r="O9" s="13">
        <v>0</v>
      </c>
      <c r="P9" s="13">
        <v>0</v>
      </c>
      <c r="Q9" s="13">
        <v>0</v>
      </c>
      <c r="R9" s="13">
        <v>0</v>
      </c>
      <c r="S9" s="7" t="s">
        <v>13</v>
      </c>
    </row>
    <row r="10" spans="1:19" s="4" customFormat="1">
      <c r="A10" s="6" t="s">
        <v>14</v>
      </c>
      <c r="B10" s="12">
        <v>837.57792167000002</v>
      </c>
      <c r="C10" s="12">
        <v>1296.06563725</v>
      </c>
      <c r="D10" s="12">
        <v>1139.1362122400001</v>
      </c>
      <c r="E10" s="12">
        <v>1033.2186361399999</v>
      </c>
      <c r="F10" s="12">
        <v>903.86189849000004</v>
      </c>
      <c r="G10" s="12">
        <v>1086.7584636199999</v>
      </c>
      <c r="H10" s="12">
        <v>1030.55893062</v>
      </c>
      <c r="I10" s="12">
        <v>980.16174624999996</v>
      </c>
      <c r="J10" s="12">
        <v>952.89334177000001</v>
      </c>
      <c r="K10" s="12">
        <v>1777.33459965</v>
      </c>
      <c r="L10" s="12">
        <v>1466.31952138</v>
      </c>
      <c r="M10" s="12">
        <v>1478.2963250099999</v>
      </c>
      <c r="N10" s="12">
        <v>1920.42063536</v>
      </c>
      <c r="O10" s="12">
        <v>2038.0972719599999</v>
      </c>
      <c r="P10" s="12">
        <v>1623.2935729000001</v>
      </c>
      <c r="Q10" s="12">
        <v>2118.2058513400002</v>
      </c>
      <c r="R10" s="12">
        <v>2673.1294249100001</v>
      </c>
      <c r="S10" s="6" t="s">
        <v>15</v>
      </c>
    </row>
    <row r="11" spans="1:19" s="4" customFormat="1">
      <c r="A11" s="7" t="s">
        <v>16</v>
      </c>
      <c r="B11" s="13">
        <v>751.66296121000005</v>
      </c>
      <c r="C11" s="13">
        <v>791.18567443999996</v>
      </c>
      <c r="D11" s="13">
        <v>828.15229365000005</v>
      </c>
      <c r="E11" s="13">
        <v>1020.03816268</v>
      </c>
      <c r="F11" s="13">
        <v>897.88247948000003</v>
      </c>
      <c r="G11" s="13">
        <v>972.02511464999998</v>
      </c>
      <c r="H11" s="13">
        <v>1007.2368903</v>
      </c>
      <c r="I11" s="13">
        <v>1054.36611855</v>
      </c>
      <c r="J11" s="13">
        <v>1102.1546435299999</v>
      </c>
      <c r="K11" s="13">
        <v>1364.07232415</v>
      </c>
      <c r="L11" s="13">
        <v>1291.41744236</v>
      </c>
      <c r="M11" s="13">
        <v>1452.3397008899999</v>
      </c>
      <c r="N11" s="13">
        <v>1608.83526693</v>
      </c>
      <c r="O11" s="13">
        <v>1665.0171435100001</v>
      </c>
      <c r="P11" s="13">
        <v>2032.7519735999999</v>
      </c>
      <c r="Q11" s="13">
        <v>2134.1091747199998</v>
      </c>
      <c r="R11" s="13">
        <v>2233.2295937200001</v>
      </c>
      <c r="S11" s="7" t="s">
        <v>17</v>
      </c>
    </row>
    <row r="12" spans="1:19" s="4" customFormat="1">
      <c r="A12" s="6" t="s">
        <v>18</v>
      </c>
      <c r="B12" s="12">
        <v>1244.0504303600001</v>
      </c>
      <c r="C12" s="12">
        <v>2100.8583994400001</v>
      </c>
      <c r="D12" s="12">
        <v>1357.4282037600001</v>
      </c>
      <c r="E12" s="12">
        <v>1232.7529369700001</v>
      </c>
      <c r="F12" s="12">
        <v>1759.64723157</v>
      </c>
      <c r="G12" s="12">
        <v>2036.1792617999999</v>
      </c>
      <c r="H12" s="12">
        <v>1865.7331677100001</v>
      </c>
      <c r="I12" s="12">
        <v>2308.37576356</v>
      </c>
      <c r="J12" s="12">
        <v>2962.2462274899999</v>
      </c>
      <c r="K12" s="12">
        <v>3112.8159264199999</v>
      </c>
      <c r="L12" s="12">
        <v>4473.8446655799999</v>
      </c>
      <c r="M12" s="12">
        <v>3364.4959642899998</v>
      </c>
      <c r="N12" s="12">
        <v>5390.6608048199996</v>
      </c>
      <c r="O12" s="12">
        <v>5660.5074118299999</v>
      </c>
      <c r="P12" s="12">
        <v>4099.9146369600003</v>
      </c>
      <c r="Q12" s="12">
        <v>6045.0577101600002</v>
      </c>
      <c r="R12" s="12">
        <v>4833.5588724899999</v>
      </c>
      <c r="S12" s="6" t="s">
        <v>19</v>
      </c>
    </row>
    <row r="13" spans="1:19" s="4" customFormat="1" ht="60.75">
      <c r="A13" s="7" t="s">
        <v>20</v>
      </c>
      <c r="B13" s="13">
        <v>2660.07298451</v>
      </c>
      <c r="C13" s="13">
        <v>3200.7212671399998</v>
      </c>
      <c r="D13" s="13">
        <v>3507.12426568</v>
      </c>
      <c r="E13" s="13">
        <v>4028.6897329200001</v>
      </c>
      <c r="F13" s="13">
        <v>4205.5535377899996</v>
      </c>
      <c r="G13" s="13">
        <v>4366.0817995899997</v>
      </c>
      <c r="H13" s="13">
        <v>4338.5886521399998</v>
      </c>
      <c r="I13" s="13">
        <v>4141.3831818600001</v>
      </c>
      <c r="J13" s="13">
        <v>4547.15541089</v>
      </c>
      <c r="K13" s="13">
        <v>5503.6867868999998</v>
      </c>
      <c r="L13" s="13">
        <v>5716.0204982799996</v>
      </c>
      <c r="M13" s="13">
        <v>6785.9326289199998</v>
      </c>
      <c r="N13" s="13">
        <v>7232.3683642300002</v>
      </c>
      <c r="O13" s="13">
        <v>7299.2581080700002</v>
      </c>
      <c r="P13" s="13">
        <v>7208.9966158300003</v>
      </c>
      <c r="Q13" s="13">
        <v>7508.3340109600003</v>
      </c>
      <c r="R13" s="13">
        <v>7322.0915476700002</v>
      </c>
      <c r="S13" s="7" t="s">
        <v>21</v>
      </c>
    </row>
    <row r="14" spans="1:19" s="4" customFormat="1">
      <c r="A14" s="6" t="s">
        <v>22</v>
      </c>
      <c r="B14" s="12">
        <v>8592.0200125800002</v>
      </c>
      <c r="C14" s="12">
        <v>9445.7352552299999</v>
      </c>
      <c r="D14" s="12">
        <v>10475.69629227</v>
      </c>
      <c r="E14" s="12">
        <v>14805.87126858</v>
      </c>
      <c r="F14" s="12">
        <v>16156.52415827</v>
      </c>
      <c r="G14" s="12">
        <v>19033.439362019999</v>
      </c>
      <c r="H14" s="12">
        <v>19739.11672717</v>
      </c>
      <c r="I14" s="12">
        <v>20635.834178249999</v>
      </c>
      <c r="J14" s="12">
        <v>19642.159145699999</v>
      </c>
      <c r="K14" s="12">
        <v>24485.3125454</v>
      </c>
      <c r="L14" s="12">
        <v>16088.712964980001</v>
      </c>
      <c r="M14" s="12">
        <v>25065.91818873</v>
      </c>
      <c r="N14" s="12">
        <v>30868.91165097</v>
      </c>
      <c r="O14" s="12">
        <v>30121.682028669999</v>
      </c>
      <c r="P14" s="12">
        <v>25968.595440950001</v>
      </c>
      <c r="Q14" s="12">
        <v>31064.565398319999</v>
      </c>
      <c r="R14" s="12">
        <v>34637.985265110001</v>
      </c>
      <c r="S14" s="6" t="s">
        <v>23</v>
      </c>
    </row>
    <row r="15" spans="1:19" s="4" customFormat="1">
      <c r="A15" s="7" t="s">
        <v>24</v>
      </c>
      <c r="B15" s="13">
        <v>3655.27878513</v>
      </c>
      <c r="C15" s="13">
        <v>4125.7528754499999</v>
      </c>
      <c r="D15" s="13">
        <v>4468.1664922800001</v>
      </c>
      <c r="E15" s="13">
        <v>5814.9600879199998</v>
      </c>
      <c r="F15" s="13">
        <v>5857.4781061900003</v>
      </c>
      <c r="G15" s="13">
        <v>6951.5439898599998</v>
      </c>
      <c r="H15" s="13">
        <v>8991.9974930000008</v>
      </c>
      <c r="I15" s="13">
        <v>8683.8893765100001</v>
      </c>
      <c r="J15" s="13">
        <v>8044.9548335700001</v>
      </c>
      <c r="K15" s="13">
        <v>9202.9904308799996</v>
      </c>
      <c r="L15" s="13">
        <v>8171.9419914700002</v>
      </c>
      <c r="M15" s="13">
        <v>14650.334315980001</v>
      </c>
      <c r="N15" s="13">
        <v>16909.917437790002</v>
      </c>
      <c r="O15" s="13">
        <v>19654.56141278</v>
      </c>
      <c r="P15" s="13">
        <v>19981.647185599999</v>
      </c>
      <c r="Q15" s="13">
        <v>22603.155893710002</v>
      </c>
      <c r="R15" s="13">
        <v>23843.52528777</v>
      </c>
      <c r="S15" s="7" t="s">
        <v>25</v>
      </c>
    </row>
    <row r="16" spans="1:19" s="4" customFormat="1">
      <c r="A16" s="6" t="s">
        <v>26</v>
      </c>
      <c r="B16" s="12">
        <v>2098.1410990700001</v>
      </c>
      <c r="C16" s="12">
        <v>2235.2459162300001</v>
      </c>
      <c r="D16" s="12">
        <v>1982.53198806</v>
      </c>
      <c r="E16" s="12">
        <v>1784.10060602</v>
      </c>
      <c r="F16" s="12">
        <v>1103.54607956</v>
      </c>
      <c r="G16" s="12">
        <v>1150.45026953</v>
      </c>
      <c r="H16" s="12">
        <v>1400.5735478700001</v>
      </c>
      <c r="I16" s="12">
        <v>1570.30571654</v>
      </c>
      <c r="J16" s="12">
        <v>1778.59336818</v>
      </c>
      <c r="K16" s="12">
        <v>2229.00955475</v>
      </c>
      <c r="L16" s="12">
        <v>2700.2474582</v>
      </c>
      <c r="M16" s="12">
        <v>3321.8967309599998</v>
      </c>
      <c r="N16" s="12">
        <v>3950.2684266699998</v>
      </c>
      <c r="O16" s="12">
        <v>4370.3598790799997</v>
      </c>
      <c r="P16" s="12">
        <v>4489.8251272300004</v>
      </c>
      <c r="Q16" s="12">
        <v>4532.6865205100003</v>
      </c>
      <c r="R16" s="12">
        <v>5593.2847904999999</v>
      </c>
      <c r="S16" s="6" t="s">
        <v>27</v>
      </c>
    </row>
    <row r="17" spans="1:19" s="4" customFormat="1" ht="40.5">
      <c r="A17" s="7" t="s">
        <v>28</v>
      </c>
      <c r="B17" s="13">
        <v>838.06373799999994</v>
      </c>
      <c r="C17" s="13">
        <v>939.95074267999996</v>
      </c>
      <c r="D17" s="13">
        <v>1001.7958359100001</v>
      </c>
      <c r="E17" s="13">
        <v>1119.62458883</v>
      </c>
      <c r="F17" s="13">
        <v>1414.7130374200001</v>
      </c>
      <c r="G17" s="13">
        <v>1474.0712534899999</v>
      </c>
      <c r="H17" s="13">
        <v>1538.0417036700001</v>
      </c>
      <c r="I17" s="13">
        <v>1813.7336560900001</v>
      </c>
      <c r="J17" s="13">
        <v>2132.0061551499998</v>
      </c>
      <c r="K17" s="13">
        <v>2520.0313549000002</v>
      </c>
      <c r="L17" s="13">
        <v>2934.3999351500001</v>
      </c>
      <c r="M17" s="13">
        <v>3826.2396767800001</v>
      </c>
      <c r="N17" s="13">
        <v>4229.6318671400004</v>
      </c>
      <c r="O17" s="13">
        <v>4719.7718606400003</v>
      </c>
      <c r="P17" s="13">
        <v>4534.5489685700004</v>
      </c>
      <c r="Q17" s="13">
        <v>4486.8984075999997</v>
      </c>
      <c r="R17" s="13">
        <v>5093.2540061199998</v>
      </c>
      <c r="S17" s="7" t="s">
        <v>29</v>
      </c>
    </row>
    <row r="18" spans="1:19" s="4" customFormat="1" ht="40.5">
      <c r="A18" s="6" t="s">
        <v>30</v>
      </c>
      <c r="B18" s="12">
        <v>1274.32829137</v>
      </c>
      <c r="C18" s="12">
        <v>1406.0880374999999</v>
      </c>
      <c r="D18" s="12">
        <v>1576.88046551</v>
      </c>
      <c r="E18" s="12">
        <v>1804.3988545100001</v>
      </c>
      <c r="F18" s="12">
        <v>2011.3609502500001</v>
      </c>
      <c r="G18" s="12">
        <v>1582.6172737100001</v>
      </c>
      <c r="H18" s="12">
        <v>1298.1872108800001</v>
      </c>
      <c r="I18" s="12">
        <v>1431.95889521</v>
      </c>
      <c r="J18" s="12">
        <v>1596.89027902</v>
      </c>
      <c r="K18" s="12">
        <v>1804.78189443</v>
      </c>
      <c r="L18" s="12">
        <v>1928.3377883600001</v>
      </c>
      <c r="M18" s="12">
        <v>2006.24462419</v>
      </c>
      <c r="N18" s="12">
        <v>1984.17668458</v>
      </c>
      <c r="O18" s="12">
        <v>4735.3688564900003</v>
      </c>
      <c r="P18" s="12">
        <v>4930.5717225600001</v>
      </c>
      <c r="Q18" s="12">
        <v>5089.77128421</v>
      </c>
      <c r="R18" s="12">
        <v>5388.1738521500001</v>
      </c>
      <c r="S18" s="6" t="s">
        <v>31</v>
      </c>
    </row>
    <row r="19" spans="1:19" s="4" customFormat="1">
      <c r="A19" s="7" t="s">
        <v>32</v>
      </c>
      <c r="B19" s="13">
        <v>607.61512247999997</v>
      </c>
      <c r="C19" s="13">
        <v>659.72997862</v>
      </c>
      <c r="D19" s="13">
        <v>690.45023674000004</v>
      </c>
      <c r="E19" s="13">
        <v>844.32731928999999</v>
      </c>
      <c r="F19" s="13">
        <v>856.68957840999997</v>
      </c>
      <c r="G19" s="13">
        <v>865.20471703999999</v>
      </c>
      <c r="H19" s="13">
        <v>892.04048649000003</v>
      </c>
      <c r="I19" s="13">
        <v>952.19181719000005</v>
      </c>
      <c r="J19" s="13">
        <v>936.66690142000004</v>
      </c>
      <c r="K19" s="13">
        <v>1013.58705546</v>
      </c>
      <c r="L19" s="13">
        <v>1146.9528500500001</v>
      </c>
      <c r="M19" s="13">
        <v>1375.14137071</v>
      </c>
      <c r="N19" s="13">
        <v>1441.36178593</v>
      </c>
      <c r="O19" s="13">
        <v>1480.9098431899999</v>
      </c>
      <c r="P19" s="13">
        <v>1495.8369631999999</v>
      </c>
      <c r="Q19" s="13">
        <v>1605.7199118999999</v>
      </c>
      <c r="R19" s="13">
        <v>1576.0630548399999</v>
      </c>
      <c r="S19" s="7" t="s">
        <v>33</v>
      </c>
    </row>
    <row r="20" spans="1:19" s="4" customFormat="1">
      <c r="A20" s="6" t="s">
        <v>34</v>
      </c>
      <c r="B20" s="12">
        <v>189.14309632999999</v>
      </c>
      <c r="C20" s="12">
        <v>456.53650372999999</v>
      </c>
      <c r="D20" s="12">
        <v>403.56368930999997</v>
      </c>
      <c r="E20" s="12">
        <v>455.14253172000002</v>
      </c>
      <c r="F20" s="12">
        <v>530.59374545000003</v>
      </c>
      <c r="G20" s="12">
        <v>592.66909213999998</v>
      </c>
      <c r="H20" s="12">
        <v>592.90102429000001</v>
      </c>
      <c r="I20" s="12">
        <v>760.31557304</v>
      </c>
      <c r="J20" s="12">
        <v>835.73817300999997</v>
      </c>
      <c r="K20" s="12">
        <v>971.52198639999995</v>
      </c>
      <c r="L20" s="12">
        <v>1044.6283461800001</v>
      </c>
      <c r="M20" s="12">
        <v>1137.0169234099999</v>
      </c>
      <c r="N20" s="12">
        <v>1179.0854598999999</v>
      </c>
      <c r="O20" s="12">
        <v>1373.5369450200001</v>
      </c>
      <c r="P20" s="12">
        <v>1374.2578065</v>
      </c>
      <c r="Q20" s="12">
        <v>1553.07738167</v>
      </c>
      <c r="R20" s="12">
        <v>1657.36433835</v>
      </c>
      <c r="S20" s="6" t="s">
        <v>35</v>
      </c>
    </row>
    <row r="21" spans="1:19" s="4" customFormat="1" ht="40.5">
      <c r="A21" s="7" t="s">
        <v>36</v>
      </c>
      <c r="B21" s="13">
        <v>563.98313761999998</v>
      </c>
      <c r="C21" s="13">
        <v>648.16424795</v>
      </c>
      <c r="D21" s="13">
        <v>652.24839359999999</v>
      </c>
      <c r="E21" s="13">
        <v>907.42020234999995</v>
      </c>
      <c r="F21" s="13">
        <v>3883.1721583499998</v>
      </c>
      <c r="G21" s="13">
        <v>5359.4962310299998</v>
      </c>
      <c r="H21" s="13">
        <v>5008.0821027100001</v>
      </c>
      <c r="I21" s="13">
        <v>5233.0858331700001</v>
      </c>
      <c r="J21" s="13">
        <v>4539.9167018199996</v>
      </c>
      <c r="K21" s="13">
        <v>4271.8841118600003</v>
      </c>
      <c r="L21" s="13">
        <v>2798.02329044</v>
      </c>
      <c r="M21" s="13">
        <v>3495.53516158</v>
      </c>
      <c r="N21" s="13">
        <v>3790.9047753899999</v>
      </c>
      <c r="O21" s="13">
        <v>3934.4452560499999</v>
      </c>
      <c r="P21" s="13">
        <v>3485.8009425300002</v>
      </c>
      <c r="Q21" s="13">
        <v>3786.44094967</v>
      </c>
      <c r="R21" s="13">
        <v>4016.0361771399998</v>
      </c>
      <c r="S21" s="7" t="s">
        <v>37</v>
      </c>
    </row>
    <row r="22" spans="1:19" s="4" customFormat="1">
      <c r="A22" s="6" t="s">
        <v>38</v>
      </c>
      <c r="B22" s="12">
        <v>36.621204919999997</v>
      </c>
      <c r="C22" s="12">
        <v>38.547071170000002</v>
      </c>
      <c r="D22" s="12">
        <v>41.726862840000003</v>
      </c>
      <c r="E22" s="12">
        <v>45.448902879999999</v>
      </c>
      <c r="F22" s="12">
        <v>42.98985012</v>
      </c>
      <c r="G22" s="12">
        <v>42.288085590000001</v>
      </c>
      <c r="H22" s="12">
        <v>46.374844330000002</v>
      </c>
      <c r="I22" s="12">
        <v>55.723384340000003</v>
      </c>
      <c r="J22" s="12">
        <v>39.414003149999999</v>
      </c>
      <c r="K22" s="12">
        <v>42.924891690000003</v>
      </c>
      <c r="L22" s="12">
        <v>77.989274190000003</v>
      </c>
      <c r="M22" s="12">
        <v>94.624690099999995</v>
      </c>
      <c r="N22" s="12">
        <v>74.486142619999995</v>
      </c>
      <c r="O22" s="12">
        <v>78.743931790000005</v>
      </c>
      <c r="P22" s="12">
        <v>111.51695125000001</v>
      </c>
      <c r="Q22" s="12">
        <v>88.301299409999999</v>
      </c>
      <c r="R22" s="12">
        <v>66.685336419999999</v>
      </c>
      <c r="S22" s="6" t="s">
        <v>39</v>
      </c>
    </row>
    <row r="23" spans="1:19" s="4" customFormat="1">
      <c r="A23" s="17" t="s">
        <v>40</v>
      </c>
      <c r="B23" s="18">
        <f t="shared" ref="B23:R23" si="0">SUM(B5:B22)-B5-B8</f>
        <v>27365.954933820001</v>
      </c>
      <c r="C23" s="18">
        <f t="shared" si="0"/>
        <v>31236.353369390006</v>
      </c>
      <c r="D23" s="18">
        <f t="shared" si="0"/>
        <v>31775.716357159996</v>
      </c>
      <c r="E23" s="18">
        <f t="shared" si="0"/>
        <v>39896.91816767001</v>
      </c>
      <c r="F23" s="18">
        <f t="shared" si="0"/>
        <v>43899.421302030009</v>
      </c>
      <c r="G23" s="18">
        <f t="shared" si="0"/>
        <v>50507.345489859988</v>
      </c>
      <c r="H23" s="18">
        <f t="shared" si="0"/>
        <v>52565.762517689989</v>
      </c>
      <c r="I23" s="18">
        <f t="shared" si="0"/>
        <v>53802.034021329979</v>
      </c>
      <c r="J23" s="18">
        <f t="shared" si="0"/>
        <v>53416.626716549981</v>
      </c>
      <c r="K23" s="18">
        <f t="shared" si="0"/>
        <v>63202.017755079964</v>
      </c>
      <c r="L23" s="18">
        <f t="shared" si="0"/>
        <v>54615.338500539998</v>
      </c>
      <c r="M23" s="18">
        <f t="shared" si="0"/>
        <v>72979.669030670018</v>
      </c>
      <c r="N23" s="18">
        <f t="shared" si="0"/>
        <v>85792.831539129984</v>
      </c>
      <c r="O23" s="18">
        <f t="shared" si="0"/>
        <v>91965.124335960005</v>
      </c>
      <c r="P23" s="18">
        <f t="shared" si="0"/>
        <v>85899.299403000041</v>
      </c>
      <c r="Q23" s="18">
        <f t="shared" si="0"/>
        <v>97799.659540070032</v>
      </c>
      <c r="R23" s="18">
        <f t="shared" si="0"/>
        <v>104615.57006571996</v>
      </c>
      <c r="S23" s="17" t="s">
        <v>43</v>
      </c>
    </row>
    <row r="24" spans="1:19" s="4" customFormat="1">
      <c r="A24" s="9" t="s">
        <v>41</v>
      </c>
      <c r="B24" s="15">
        <f t="shared" ref="B24:R24" si="1">(SUM(B5:B22)-B5-B8)*1000/B25</f>
        <v>126504.60934272982</v>
      </c>
      <c r="C24" s="15">
        <f t="shared" si="1"/>
        <v>139102.67382692726</v>
      </c>
      <c r="D24" s="15">
        <f t="shared" si="1"/>
        <v>136910.08054073996</v>
      </c>
      <c r="E24" s="15">
        <f t="shared" si="1"/>
        <v>166266.08310929677</v>
      </c>
      <c r="F24" s="15">
        <f t="shared" si="1"/>
        <v>177127.43350607972</v>
      </c>
      <c r="G24" s="15">
        <f t="shared" si="1"/>
        <v>198078.1196290791</v>
      </c>
      <c r="H24" s="15">
        <f t="shared" si="1"/>
        <v>203279.19021184192</v>
      </c>
      <c r="I24" s="15">
        <f t="shared" si="1"/>
        <v>204744.07585644856</v>
      </c>
      <c r="J24" s="15">
        <f t="shared" si="1"/>
        <v>199636.08295604881</v>
      </c>
      <c r="K24" s="15">
        <f t="shared" si="1"/>
        <v>231526.18417129444</v>
      </c>
      <c r="L24" s="15">
        <f t="shared" si="1"/>
        <v>195641.7054754979</v>
      </c>
      <c r="M24" s="15">
        <f t="shared" si="1"/>
        <v>256473.07171884837</v>
      </c>
      <c r="N24" s="15">
        <f t="shared" si="1"/>
        <v>296718.29652565025</v>
      </c>
      <c r="O24" s="15">
        <f t="shared" si="1"/>
        <v>313741.36657510127</v>
      </c>
      <c r="P24" s="15">
        <f t="shared" si="1"/>
        <v>289357.67933585314</v>
      </c>
      <c r="Q24" s="15">
        <f t="shared" si="1"/>
        <v>325152.3850910464</v>
      </c>
      <c r="R24" s="15">
        <f t="shared" si="1"/>
        <v>345269.32631583797</v>
      </c>
      <c r="S24" s="9" t="s">
        <v>44</v>
      </c>
    </row>
    <row r="25" spans="1:19" s="4" customFormat="1">
      <c r="A25" s="10" t="s">
        <v>42</v>
      </c>
      <c r="B25" s="16">
        <v>216.32377726000001</v>
      </c>
      <c r="C25" s="16">
        <v>224.55609594000001</v>
      </c>
      <c r="D25" s="16">
        <v>232.09186811999999</v>
      </c>
      <c r="E25" s="16">
        <v>239.95824898000001</v>
      </c>
      <c r="F25" s="16">
        <v>247.84089304</v>
      </c>
      <c r="G25" s="16">
        <v>254.98699999999999</v>
      </c>
      <c r="H25" s="16">
        <v>258.589</v>
      </c>
      <c r="I25" s="16">
        <v>262.77699999999999</v>
      </c>
      <c r="J25" s="16">
        <v>267.57</v>
      </c>
      <c r="K25" s="16">
        <v>272.98</v>
      </c>
      <c r="L25" s="16">
        <v>279.16000000000003</v>
      </c>
      <c r="M25" s="16">
        <v>284.55099999999999</v>
      </c>
      <c r="N25" s="16">
        <v>289.13900000000001</v>
      </c>
      <c r="O25" s="16">
        <v>293.12400000000002</v>
      </c>
      <c r="P25" s="16">
        <v>296.86200000000002</v>
      </c>
      <c r="Q25" s="16">
        <v>300.78100000000001</v>
      </c>
      <c r="R25" s="16">
        <v>302.99700000000001</v>
      </c>
      <c r="S25" s="10" t="s">
        <v>45</v>
      </c>
    </row>
    <row r="26" spans="1:19" s="28" customFormat="1"/>
    <row r="27" spans="1:19" s="28" customFormat="1"/>
    <row r="28" spans="1:19" s="28" customFormat="1">
      <c r="A28" s="27" t="s">
        <v>46</v>
      </c>
      <c r="S28" s="29" t="s">
        <v>47</v>
      </c>
    </row>
    <row r="29" spans="1:19" s="28" customFormat="1"/>
    <row r="30" spans="1:19" s="28" customFormat="1">
      <c r="A30" s="27" t="s">
        <v>58</v>
      </c>
      <c r="I30" s="29" t="s">
        <v>2</v>
      </c>
      <c r="J30" s="27" t="s">
        <v>3</v>
      </c>
      <c r="S30" s="29" t="s">
        <v>59</v>
      </c>
    </row>
    <row r="31" spans="1:19">
      <c r="A31" s="2"/>
      <c r="B31" s="3">
        <v>1995</v>
      </c>
      <c r="C31" s="3">
        <v>1996</v>
      </c>
      <c r="D31" s="3">
        <v>1997</v>
      </c>
      <c r="E31" s="3">
        <v>1998</v>
      </c>
      <c r="F31" s="3">
        <v>1999</v>
      </c>
      <c r="G31" s="3">
        <v>2000</v>
      </c>
      <c r="H31" s="3">
        <v>2001</v>
      </c>
      <c r="I31" s="3">
        <v>2002</v>
      </c>
      <c r="J31" s="3">
        <v>2003</v>
      </c>
      <c r="K31" s="3">
        <v>2004</v>
      </c>
      <c r="L31" s="3">
        <v>2005</v>
      </c>
      <c r="M31" s="3">
        <v>2006</v>
      </c>
      <c r="N31" s="3">
        <v>2007</v>
      </c>
      <c r="O31" s="3">
        <v>2008</v>
      </c>
      <c r="P31" s="3">
        <v>2009</v>
      </c>
      <c r="Q31" s="3">
        <v>2010</v>
      </c>
      <c r="R31" s="3">
        <v>2011</v>
      </c>
      <c r="S31" s="2"/>
    </row>
    <row r="32" spans="1:19" s="4" customFormat="1">
      <c r="A32" s="5" t="s">
        <v>4</v>
      </c>
      <c r="B32" s="11">
        <v>4760.9908620960323</v>
      </c>
      <c r="C32" s="11">
        <v>4492.2657088375345</v>
      </c>
      <c r="D32" s="11">
        <v>3994.7105540177022</v>
      </c>
      <c r="E32" s="11">
        <v>4907.7569981894694</v>
      </c>
      <c r="F32" s="11">
        <v>4460.7942854336261</v>
      </c>
      <c r="G32" s="11">
        <v>4852.6782133525421</v>
      </c>
      <c r="H32" s="11">
        <v>4824.6290009844924</v>
      </c>
      <c r="I32" s="11">
        <v>4134.6627298699996</v>
      </c>
      <c r="J32" s="11">
        <v>4173.9296204799994</v>
      </c>
      <c r="K32" s="11">
        <v>4725.1260627821612</v>
      </c>
      <c r="L32" s="11">
        <v>4590.3857794167061</v>
      </c>
      <c r="M32" s="11">
        <v>4440.2680137479138</v>
      </c>
      <c r="N32" s="11">
        <v>4949.9855979091781</v>
      </c>
      <c r="O32" s="11">
        <v>4538.9518357363777</v>
      </c>
      <c r="P32" s="11">
        <v>4619.7305527639573</v>
      </c>
      <c r="Q32" s="11">
        <v>4317.9506584556784</v>
      </c>
      <c r="R32" s="11">
        <v>4247.0967648369233</v>
      </c>
      <c r="S32" s="5" t="s">
        <v>5</v>
      </c>
    </row>
    <row r="33" spans="1:19" s="4" customFormat="1">
      <c r="A33" s="6" t="s">
        <v>6</v>
      </c>
      <c r="B33" s="12">
        <v>873.0428834532139</v>
      </c>
      <c r="C33" s="12">
        <v>897.78148819606531</v>
      </c>
      <c r="D33" s="12">
        <v>939.0452918927258</v>
      </c>
      <c r="E33" s="12">
        <v>968.56086181121202</v>
      </c>
      <c r="F33" s="12">
        <v>925.34687715464997</v>
      </c>
      <c r="G33" s="12">
        <v>938.56385377854599</v>
      </c>
      <c r="H33" s="12">
        <v>968.57364948943768</v>
      </c>
      <c r="I33" s="12">
        <v>991.56611481000004</v>
      </c>
      <c r="J33" s="12">
        <v>1043.9080535000001</v>
      </c>
      <c r="K33" s="12">
        <v>1035.0479974939858</v>
      </c>
      <c r="L33" s="12">
        <v>1065.8158458821747</v>
      </c>
      <c r="M33" s="12">
        <v>1068.554656951507</v>
      </c>
      <c r="N33" s="12">
        <v>1032.4397531251864</v>
      </c>
      <c r="O33" s="12">
        <v>932.58595990717799</v>
      </c>
      <c r="P33" s="12">
        <v>870.02919477365276</v>
      </c>
      <c r="Q33" s="12">
        <v>786.13191251441015</v>
      </c>
      <c r="R33" s="12">
        <v>756.56680724385785</v>
      </c>
      <c r="S33" s="6" t="s">
        <v>7</v>
      </c>
    </row>
    <row r="34" spans="1:19" s="4" customFormat="1">
      <c r="A34" s="7" t="s">
        <v>8</v>
      </c>
      <c r="B34" s="13">
        <v>3937.9971628108992</v>
      </c>
      <c r="C34" s="13">
        <v>3609.2579196454167</v>
      </c>
      <c r="D34" s="13">
        <v>3030.8582417539901</v>
      </c>
      <c r="E34" s="13">
        <v>3893.4512726819871</v>
      </c>
      <c r="F34" s="13">
        <v>3498.4961992484027</v>
      </c>
      <c r="G34" s="13">
        <v>3860.7729578694243</v>
      </c>
      <c r="H34" s="13">
        <v>3812.9455830165757</v>
      </c>
      <c r="I34" s="13">
        <v>3143.0966150600002</v>
      </c>
      <c r="J34" s="13">
        <v>3130.02156698</v>
      </c>
      <c r="K34" s="13">
        <v>3767.0947817785163</v>
      </c>
      <c r="L34" s="13">
        <v>3544.1847561096665</v>
      </c>
      <c r="M34" s="13">
        <v>3340.1389413947995</v>
      </c>
      <c r="N34" s="13">
        <v>4225.708334544438</v>
      </c>
      <c r="O34" s="13">
        <v>3924.703145490987</v>
      </c>
      <c r="P34" s="13">
        <v>4303.8522022949246</v>
      </c>
      <c r="Q34" s="13">
        <v>4110.9378475613757</v>
      </c>
      <c r="R34" s="13">
        <v>4126.6653626621282</v>
      </c>
      <c r="S34" s="7" t="s">
        <v>9</v>
      </c>
    </row>
    <row r="35" spans="1:19" s="4" customFormat="1">
      <c r="A35" s="8" t="s">
        <v>10</v>
      </c>
      <c r="B35" s="14">
        <v>25486.080250842861</v>
      </c>
      <c r="C35" s="14">
        <v>28969.731527342614</v>
      </c>
      <c r="D35" s="14">
        <v>29467.151179674907</v>
      </c>
      <c r="E35" s="14">
        <v>35297.502153608315</v>
      </c>
      <c r="F35" s="14">
        <v>40637.714628481619</v>
      </c>
      <c r="G35" s="14">
        <v>46611.143545377578</v>
      </c>
      <c r="H35" s="14">
        <v>48440.258641051943</v>
      </c>
      <c r="I35" s="14">
        <v>49667.371292290001</v>
      </c>
      <c r="J35" s="14">
        <v>48556.314565409994</v>
      </c>
      <c r="K35" s="14">
        <v>56646.93546181394</v>
      </c>
      <c r="L35" s="14">
        <v>46992.372775414355</v>
      </c>
      <c r="M35" s="14">
        <v>62329.615096414847</v>
      </c>
      <c r="N35" s="14">
        <v>70783.007946727157</v>
      </c>
      <c r="O35" s="14">
        <v>72883.343548366713</v>
      </c>
      <c r="P35" s="14">
        <v>69810.509132384934</v>
      </c>
      <c r="Q35" s="14">
        <v>79359.55583763271</v>
      </c>
      <c r="R35" s="14">
        <v>83935.041221889027</v>
      </c>
      <c r="S35" s="8" t="s">
        <v>11</v>
      </c>
    </row>
    <row r="36" spans="1:19" s="4" customFormat="1">
      <c r="A36" s="7" t="s">
        <v>12</v>
      </c>
      <c r="B36" s="13">
        <v>44.430768466857785</v>
      </c>
      <c r="C36" s="13">
        <v>44.214862501199534</v>
      </c>
      <c r="D36" s="13">
        <v>24.387500585315053</v>
      </c>
      <c r="E36" s="13">
        <v>53.318958052261358</v>
      </c>
      <c r="F36" s="13">
        <v>77.105388662551391</v>
      </c>
      <c r="G36" s="13">
        <v>90.827016744280996</v>
      </c>
      <c r="H36" s="13">
        <v>89.288332550371251</v>
      </c>
      <c r="I36" s="13">
        <v>46.046050999999999</v>
      </c>
      <c r="J36" s="13">
        <v>24.70788172</v>
      </c>
      <c r="K36" s="13">
        <v>11.101608867735511</v>
      </c>
      <c r="L36" s="13">
        <v>0.58337432783936605</v>
      </c>
      <c r="M36" s="13">
        <v>0</v>
      </c>
      <c r="N36" s="13">
        <v>0</v>
      </c>
      <c r="O36" s="13">
        <v>0</v>
      </c>
      <c r="P36" s="13">
        <v>0</v>
      </c>
      <c r="Q36" s="13">
        <v>0</v>
      </c>
      <c r="R36" s="13">
        <v>0</v>
      </c>
      <c r="S36" s="7" t="s">
        <v>13</v>
      </c>
    </row>
    <row r="37" spans="1:19" s="4" customFormat="1">
      <c r="A37" s="6" t="s">
        <v>14</v>
      </c>
      <c r="B37" s="12">
        <v>863.51947898965693</v>
      </c>
      <c r="C37" s="12">
        <v>1358.6397271986593</v>
      </c>
      <c r="D37" s="12">
        <v>1247.928255840674</v>
      </c>
      <c r="E37" s="12">
        <v>1044.356348028613</v>
      </c>
      <c r="F37" s="12">
        <v>1017.6534511034142</v>
      </c>
      <c r="G37" s="12">
        <v>1159.9348959836282</v>
      </c>
      <c r="H37" s="12">
        <v>1107.6583545770693</v>
      </c>
      <c r="I37" s="12">
        <v>980.16174664000005</v>
      </c>
      <c r="J37" s="12">
        <v>910.96775412</v>
      </c>
      <c r="K37" s="12">
        <v>1596.0911226863416</v>
      </c>
      <c r="L37" s="12">
        <v>1273.304212218354</v>
      </c>
      <c r="M37" s="12">
        <v>1238.656429204937</v>
      </c>
      <c r="N37" s="12">
        <v>1629.7292661196786</v>
      </c>
      <c r="O37" s="12">
        <v>1618.396499918523</v>
      </c>
      <c r="P37" s="12">
        <v>1241.3169073285387</v>
      </c>
      <c r="Q37" s="12">
        <v>1588.0460314174713</v>
      </c>
      <c r="R37" s="12">
        <v>1891.3686141413139</v>
      </c>
      <c r="S37" s="6" t="s">
        <v>15</v>
      </c>
    </row>
    <row r="38" spans="1:19" s="4" customFormat="1">
      <c r="A38" s="7" t="s">
        <v>16</v>
      </c>
      <c r="B38" s="13">
        <v>767.22606949098883</v>
      </c>
      <c r="C38" s="13">
        <v>827.32923315252856</v>
      </c>
      <c r="D38" s="13">
        <v>827.86375431569445</v>
      </c>
      <c r="E38" s="13">
        <v>875.00516857080947</v>
      </c>
      <c r="F38" s="13">
        <v>847.83747633269832</v>
      </c>
      <c r="G38" s="13">
        <v>951.26718746736822</v>
      </c>
      <c r="H38" s="13">
        <v>1012.6683753798338</v>
      </c>
      <c r="I38" s="13">
        <v>1054.3661185799999</v>
      </c>
      <c r="J38" s="13">
        <v>1045.9723868600001</v>
      </c>
      <c r="K38" s="13">
        <v>1200.520935656845</v>
      </c>
      <c r="L38" s="13">
        <v>1149.8817587486121</v>
      </c>
      <c r="M38" s="13">
        <v>1217.083327395299</v>
      </c>
      <c r="N38" s="13">
        <v>1428.3800297890118</v>
      </c>
      <c r="O38" s="13">
        <v>1623.5064982985189</v>
      </c>
      <c r="P38" s="13">
        <v>1829.716666770764</v>
      </c>
      <c r="Q38" s="13">
        <v>1995.9189095252254</v>
      </c>
      <c r="R38" s="13">
        <v>2151.3661473993316</v>
      </c>
      <c r="S38" s="7" t="s">
        <v>17</v>
      </c>
    </row>
    <row r="39" spans="1:19" s="4" customFormat="1">
      <c r="A39" s="6" t="s">
        <v>18</v>
      </c>
      <c r="B39" s="12">
        <v>1555.0128610310928</v>
      </c>
      <c r="C39" s="12">
        <v>2487.1315816582432</v>
      </c>
      <c r="D39" s="12">
        <v>1520.6324828228253</v>
      </c>
      <c r="E39" s="12">
        <v>1308.8349140460514</v>
      </c>
      <c r="F39" s="12">
        <v>1866.1262540767555</v>
      </c>
      <c r="G39" s="12">
        <v>2085.0063092805954</v>
      </c>
      <c r="H39" s="12">
        <v>1889.2250170424079</v>
      </c>
      <c r="I39" s="12">
        <v>2308.37576356</v>
      </c>
      <c r="J39" s="12">
        <v>2872.1372142100004</v>
      </c>
      <c r="K39" s="12">
        <v>2902.3058002245148</v>
      </c>
      <c r="L39" s="12">
        <v>4002.6420422651349</v>
      </c>
      <c r="M39" s="12">
        <v>2921.3120132122872</v>
      </c>
      <c r="N39" s="12">
        <v>4507.0365650470176</v>
      </c>
      <c r="O39" s="12">
        <v>4486.7078882451196</v>
      </c>
      <c r="P39" s="12">
        <v>3247.0201524708946</v>
      </c>
      <c r="Q39" s="12">
        <v>4624.9373217183456</v>
      </c>
      <c r="R39" s="12">
        <v>3528.5484989526212</v>
      </c>
      <c r="S39" s="6" t="s">
        <v>19</v>
      </c>
    </row>
    <row r="40" spans="1:19" s="4" customFormat="1" ht="60.75">
      <c r="A40" s="7" t="s">
        <v>20</v>
      </c>
      <c r="B40" s="13">
        <v>3338.9886218152101</v>
      </c>
      <c r="C40" s="13">
        <v>3764.4195339347129</v>
      </c>
      <c r="D40" s="13">
        <v>3712.7636662516784</v>
      </c>
      <c r="E40" s="13">
        <v>3901.1527667747487</v>
      </c>
      <c r="F40" s="13">
        <v>4265.7459575756493</v>
      </c>
      <c r="G40" s="13">
        <v>4432.2689127321955</v>
      </c>
      <c r="H40" s="13">
        <v>4373.0099769605595</v>
      </c>
      <c r="I40" s="13">
        <v>4141.3831819200004</v>
      </c>
      <c r="J40" s="13">
        <v>4593.4342067999987</v>
      </c>
      <c r="K40" s="13">
        <v>5411.9877428532554</v>
      </c>
      <c r="L40" s="13">
        <v>5536.8981859630949</v>
      </c>
      <c r="M40" s="13">
        <v>6478.6883438372124</v>
      </c>
      <c r="N40" s="13">
        <v>6848.0079677010308</v>
      </c>
      <c r="O40" s="13">
        <v>6496.8276158180261</v>
      </c>
      <c r="P40" s="13">
        <v>6109.1997352849776</v>
      </c>
      <c r="Q40" s="13">
        <v>6311.9237450580704</v>
      </c>
      <c r="R40" s="13">
        <v>5932.4081049651923</v>
      </c>
      <c r="S40" s="7" t="s">
        <v>21</v>
      </c>
    </row>
    <row r="41" spans="1:19" s="4" customFormat="1">
      <c r="A41" s="6" t="s">
        <v>22</v>
      </c>
      <c r="B41" s="12">
        <v>8115.1702109245643</v>
      </c>
      <c r="C41" s="12">
        <v>8855.34900443888</v>
      </c>
      <c r="D41" s="12">
        <v>10371.794626261813</v>
      </c>
      <c r="E41" s="12">
        <v>14941.074993187896</v>
      </c>
      <c r="F41" s="12">
        <v>16673.99535363814</v>
      </c>
      <c r="G41" s="12">
        <v>19732.496674650807</v>
      </c>
      <c r="H41" s="12">
        <v>20594.991176765536</v>
      </c>
      <c r="I41" s="12">
        <v>20635.834178270001</v>
      </c>
      <c r="J41" s="12">
        <v>19511.584931860001</v>
      </c>
      <c r="K41" s="12">
        <v>24611.741139639791</v>
      </c>
      <c r="L41" s="12">
        <v>16168.726606517323</v>
      </c>
      <c r="M41" s="12">
        <v>25072.786301248791</v>
      </c>
      <c r="N41" s="12">
        <v>29035.454556287208</v>
      </c>
      <c r="O41" s="12">
        <v>26701.471434362356</v>
      </c>
      <c r="P41" s="12">
        <v>25421.971327300249</v>
      </c>
      <c r="Q41" s="12">
        <v>30339.480037318837</v>
      </c>
      <c r="R41" s="12">
        <v>34209.183555304036</v>
      </c>
      <c r="S41" s="6" t="s">
        <v>23</v>
      </c>
    </row>
    <row r="42" spans="1:19" s="4" customFormat="1">
      <c r="A42" s="7" t="s">
        <v>24</v>
      </c>
      <c r="B42" s="13">
        <v>4518.6977855138421</v>
      </c>
      <c r="C42" s="13">
        <v>4861.2484711187535</v>
      </c>
      <c r="D42" s="13">
        <v>4954.4475154508891</v>
      </c>
      <c r="E42" s="13">
        <v>5782.7663298103844</v>
      </c>
      <c r="F42" s="13">
        <v>5800.2701627685574</v>
      </c>
      <c r="G42" s="13">
        <v>6895.7913177107666</v>
      </c>
      <c r="H42" s="13">
        <v>8510.2088173527009</v>
      </c>
      <c r="I42" s="13">
        <v>8683.8893766199999</v>
      </c>
      <c r="J42" s="13">
        <v>7884.7792773299989</v>
      </c>
      <c r="K42" s="13">
        <v>8648.7822087719378</v>
      </c>
      <c r="L42" s="13">
        <v>7031.9225813413132</v>
      </c>
      <c r="M42" s="13">
        <v>11705.273750174309</v>
      </c>
      <c r="N42" s="13">
        <v>12780.427462161158</v>
      </c>
      <c r="O42" s="13">
        <v>14051.062551538114</v>
      </c>
      <c r="P42" s="13">
        <v>14209.228263304638</v>
      </c>
      <c r="Q42" s="13">
        <v>16224.746147215785</v>
      </c>
      <c r="R42" s="13">
        <v>16867.310180166565</v>
      </c>
      <c r="S42" s="7" t="s">
        <v>25</v>
      </c>
    </row>
    <row r="43" spans="1:19" s="4" customFormat="1">
      <c r="A43" s="6" t="s">
        <v>26</v>
      </c>
      <c r="B43" s="12">
        <v>3115.1137286488251</v>
      </c>
      <c r="C43" s="12">
        <v>3133.2845733903205</v>
      </c>
      <c r="D43" s="12">
        <v>2632.1014240849213</v>
      </c>
      <c r="E43" s="12">
        <v>2191.0188810332811</v>
      </c>
      <c r="F43" s="12">
        <v>1352.4457899542501</v>
      </c>
      <c r="G43" s="12">
        <v>1387.1329104271883</v>
      </c>
      <c r="H43" s="12">
        <v>1502.9540527092852</v>
      </c>
      <c r="I43" s="12">
        <v>1570.30571657</v>
      </c>
      <c r="J43" s="12">
        <v>1706.5412933</v>
      </c>
      <c r="K43" s="12">
        <v>1940.8458310435637</v>
      </c>
      <c r="L43" s="12">
        <v>2142.2318415852837</v>
      </c>
      <c r="M43" s="12">
        <v>2453.3684162369386</v>
      </c>
      <c r="N43" s="12">
        <v>2705.313480287246</v>
      </c>
      <c r="O43" s="12">
        <v>2800.1402415459456</v>
      </c>
      <c r="P43" s="12">
        <v>3006.7425666237286</v>
      </c>
      <c r="Q43" s="12">
        <v>3084.505418356518</v>
      </c>
      <c r="R43" s="12">
        <v>3556.6100510107103</v>
      </c>
      <c r="S43" s="6" t="s">
        <v>27</v>
      </c>
    </row>
    <row r="44" spans="1:19" s="4" customFormat="1" ht="40.5">
      <c r="A44" s="7" t="s">
        <v>28</v>
      </c>
      <c r="B44" s="13">
        <v>867.03549882340542</v>
      </c>
      <c r="C44" s="13">
        <v>931.9475994782614</v>
      </c>
      <c r="D44" s="13">
        <v>976.57268037693188</v>
      </c>
      <c r="E44" s="13">
        <v>1081.842695644697</v>
      </c>
      <c r="F44" s="13">
        <v>1367.3923493703196</v>
      </c>
      <c r="G44" s="13">
        <v>1420.3530016690631</v>
      </c>
      <c r="H44" s="13">
        <v>1516.8305908540356</v>
      </c>
      <c r="I44" s="13">
        <v>1813.7336561100001</v>
      </c>
      <c r="J44" s="13">
        <v>2168.4505547499998</v>
      </c>
      <c r="K44" s="13">
        <v>2598.0110831869092</v>
      </c>
      <c r="L44" s="13">
        <v>2997.7784466272092</v>
      </c>
      <c r="M44" s="13">
        <v>3861.6786146602558</v>
      </c>
      <c r="N44" s="13">
        <v>4262.2455988725724</v>
      </c>
      <c r="O44" s="13">
        <v>4656.5583024419757</v>
      </c>
      <c r="P44" s="13">
        <v>4434.8819476758144</v>
      </c>
      <c r="Q44" s="13">
        <v>4300.0072118918833</v>
      </c>
      <c r="R44" s="13">
        <v>4827.933594145813</v>
      </c>
      <c r="S44" s="7" t="s">
        <v>29</v>
      </c>
    </row>
    <row r="45" spans="1:19" s="4" customFormat="1" ht="40.5">
      <c r="A45" s="6" t="s">
        <v>30</v>
      </c>
      <c r="B45" s="12">
        <v>1520.4707858428787</v>
      </c>
      <c r="C45" s="12">
        <v>1634.6213474483466</v>
      </c>
      <c r="D45" s="12">
        <v>1788.7757156014704</v>
      </c>
      <c r="E45" s="12">
        <v>1990.1094129823514</v>
      </c>
      <c r="F45" s="12">
        <v>2170.6510898063189</v>
      </c>
      <c r="G45" s="12">
        <v>1657.4605242245473</v>
      </c>
      <c r="H45" s="12">
        <v>1326.6076460199015</v>
      </c>
      <c r="I45" s="12">
        <v>1431.95889521</v>
      </c>
      <c r="J45" s="12">
        <v>1552.88269741</v>
      </c>
      <c r="K45" s="12">
        <v>1609.2777019392909</v>
      </c>
      <c r="L45" s="12">
        <v>1622.785849032939</v>
      </c>
      <c r="M45" s="12">
        <v>1577.4242747911078</v>
      </c>
      <c r="N45" s="12">
        <v>1528.8006243267082</v>
      </c>
      <c r="O45" s="12">
        <v>3463.240572642665</v>
      </c>
      <c r="P45" s="12">
        <v>3563.7824441946495</v>
      </c>
      <c r="Q45" s="12">
        <v>3630.118102478802</v>
      </c>
      <c r="R45" s="12">
        <v>3799.2339813832878</v>
      </c>
      <c r="S45" s="6" t="s">
        <v>31</v>
      </c>
    </row>
    <row r="46" spans="1:19" s="4" customFormat="1">
      <c r="A46" s="7" t="s">
        <v>32</v>
      </c>
      <c r="B46" s="13">
        <v>727.3010909614278</v>
      </c>
      <c r="C46" s="13">
        <v>757.69791275835155</v>
      </c>
      <c r="D46" s="13">
        <v>772.19226279267218</v>
      </c>
      <c r="E46" s="13">
        <v>931.04891952072103</v>
      </c>
      <c r="F46" s="13">
        <v>923.22343763701133</v>
      </c>
      <c r="G46" s="13">
        <v>908.94421499192106</v>
      </c>
      <c r="H46" s="13">
        <v>912.34621819165056</v>
      </c>
      <c r="I46" s="13">
        <v>952.19181719000005</v>
      </c>
      <c r="J46" s="13">
        <v>917.21033465000016</v>
      </c>
      <c r="K46" s="13">
        <v>911.1904413094469</v>
      </c>
      <c r="L46" s="13">
        <v>977.71627187665069</v>
      </c>
      <c r="M46" s="13">
        <v>1101.7094204846671</v>
      </c>
      <c r="N46" s="13">
        <v>1104.7532838802028</v>
      </c>
      <c r="O46" s="13">
        <v>1077.6860772017535</v>
      </c>
      <c r="P46" s="13">
        <v>1068.9484966914799</v>
      </c>
      <c r="Q46" s="13">
        <v>1136.4082662445408</v>
      </c>
      <c r="R46" s="13">
        <v>1081.8119578589608</v>
      </c>
      <c r="S46" s="7" t="s">
        <v>33</v>
      </c>
    </row>
    <row r="47" spans="1:19" s="4" customFormat="1">
      <c r="A47" s="6" t="s">
        <v>34</v>
      </c>
      <c r="B47" s="12">
        <v>212.5614167584674</v>
      </c>
      <c r="C47" s="12">
        <v>511.79122168359487</v>
      </c>
      <c r="D47" s="12">
        <v>443.40953640963886</v>
      </c>
      <c r="E47" s="12">
        <v>490.26968563066004</v>
      </c>
      <c r="F47" s="12">
        <v>557.21620458102927</v>
      </c>
      <c r="G47" s="12">
        <v>612.51045929900295</v>
      </c>
      <c r="H47" s="12">
        <v>602.68955821607744</v>
      </c>
      <c r="I47" s="12">
        <v>760.31557305000001</v>
      </c>
      <c r="J47" s="12">
        <v>820.44636307999997</v>
      </c>
      <c r="K47" s="12">
        <v>903.20463754052992</v>
      </c>
      <c r="L47" s="12">
        <v>938.11039119040925</v>
      </c>
      <c r="M47" s="12">
        <v>987.71816252628184</v>
      </c>
      <c r="N47" s="12">
        <v>1013.5888810520898</v>
      </c>
      <c r="O47" s="12">
        <v>1150.9048929435035</v>
      </c>
      <c r="P47" s="12">
        <v>1146.0064788858056</v>
      </c>
      <c r="Q47" s="12">
        <v>1284.7937900252005</v>
      </c>
      <c r="R47" s="12">
        <v>1373.2993940494571</v>
      </c>
      <c r="S47" s="6" t="s">
        <v>35</v>
      </c>
    </row>
    <row r="48" spans="1:19" s="4" customFormat="1" ht="40.5">
      <c r="A48" s="7" t="s">
        <v>36</v>
      </c>
      <c r="B48" s="13">
        <v>668.94124883115512</v>
      </c>
      <c r="C48" s="13">
        <v>730.20156032710224</v>
      </c>
      <c r="D48" s="13">
        <v>716.14878444685667</v>
      </c>
      <c r="E48" s="13">
        <v>919.32091978438791</v>
      </c>
      <c r="F48" s="13">
        <v>3804.8630585785327</v>
      </c>
      <c r="G48" s="13">
        <v>5273.7574526207536</v>
      </c>
      <c r="H48" s="13">
        <v>4970.5610715818348</v>
      </c>
      <c r="I48" s="13">
        <v>5233.08583318</v>
      </c>
      <c r="J48" s="13">
        <v>4508.5314181399999</v>
      </c>
      <c r="K48" s="13">
        <v>4272.9587908263447</v>
      </c>
      <c r="L48" s="13">
        <v>2810.1446682157089</v>
      </c>
      <c r="M48" s="13">
        <v>3594.0763868285894</v>
      </c>
      <c r="N48" s="13">
        <v>3905.5081982380466</v>
      </c>
      <c r="O48" s="13">
        <v>4125.3674452118066</v>
      </c>
      <c r="P48" s="13">
        <v>3668.5207243788855</v>
      </c>
      <c r="Q48" s="13">
        <v>4031.2346410192513</v>
      </c>
      <c r="R48" s="13">
        <v>4360.2758042248897</v>
      </c>
      <c r="S48" s="7" t="s">
        <v>37</v>
      </c>
    </row>
    <row r="49" spans="1:19" s="4" customFormat="1">
      <c r="A49" s="6" t="s">
        <v>38</v>
      </c>
      <c r="B49" s="12">
        <v>45.934632914452528</v>
      </c>
      <c r="C49" s="12">
        <v>44.851299514914828</v>
      </c>
      <c r="D49" s="12">
        <v>45.316825508793556</v>
      </c>
      <c r="E49" s="12">
        <v>47.894450107731593</v>
      </c>
      <c r="F49" s="12">
        <v>45.257252058500647</v>
      </c>
      <c r="G49" s="12">
        <v>43.90403345974488</v>
      </c>
      <c r="H49" s="12">
        <v>47.249482642640608</v>
      </c>
      <c r="I49" s="12">
        <v>55.723384340000003</v>
      </c>
      <c r="J49" s="12">
        <v>38.66825111</v>
      </c>
      <c r="K49" s="12">
        <v>41.523685388865786</v>
      </c>
      <c r="L49" s="12">
        <v>72.808415252134324</v>
      </c>
      <c r="M49" s="12">
        <v>84.30495547796437</v>
      </c>
      <c r="N49" s="12">
        <v>64.576133188904194</v>
      </c>
      <c r="O49" s="12">
        <v>66.131002315749697</v>
      </c>
      <c r="P49" s="12">
        <v>91.141081375457787</v>
      </c>
      <c r="Q49" s="12">
        <v>71.207332742860345</v>
      </c>
      <c r="R49" s="12">
        <v>51.44634588455439</v>
      </c>
      <c r="S49" s="6" t="s">
        <v>39</v>
      </c>
    </row>
    <row r="50" spans="1:19" s="4" customFormat="1">
      <c r="A50" s="19" t="s">
        <v>48</v>
      </c>
      <c r="B50" s="20">
        <f t="shared" ref="B50:R50" si="2">SUM(B32:B49)-B32-B35</f>
        <v>31171.444245276936</v>
      </c>
      <c r="C50" s="20">
        <f t="shared" si="2"/>
        <v>34449.767336445351</v>
      </c>
      <c r="D50" s="20">
        <f t="shared" si="2"/>
        <v>34004.238564396874</v>
      </c>
      <c r="E50" s="20">
        <f t="shared" si="2"/>
        <v>40420.026577667777</v>
      </c>
      <c r="F50" s="20">
        <f t="shared" si="2"/>
        <v>45193.626302546771</v>
      </c>
      <c r="G50" s="20">
        <f t="shared" si="2"/>
        <v>51450.991722909836</v>
      </c>
      <c r="H50" s="20">
        <f t="shared" si="2"/>
        <v>53237.807903349909</v>
      </c>
      <c r="I50" s="20">
        <f t="shared" si="2"/>
        <v>53802.034022110005</v>
      </c>
      <c r="J50" s="20">
        <f t="shared" si="2"/>
        <v>52730.244185819975</v>
      </c>
      <c r="K50" s="20">
        <f t="shared" si="2"/>
        <v>61461.685509207899</v>
      </c>
      <c r="L50" s="20">
        <f t="shared" si="2"/>
        <v>51335.535247153828</v>
      </c>
      <c r="M50" s="20">
        <f t="shared" si="2"/>
        <v>66702.773994424933</v>
      </c>
      <c r="N50" s="20">
        <f t="shared" si="2"/>
        <v>76071.970134620526</v>
      </c>
      <c r="O50" s="20">
        <f t="shared" si="2"/>
        <v>77175.290127882181</v>
      </c>
      <c r="P50" s="20">
        <f t="shared" si="2"/>
        <v>74212.358189354389</v>
      </c>
      <c r="Q50" s="20">
        <f t="shared" si="2"/>
        <v>83520.396715088573</v>
      </c>
      <c r="R50" s="20">
        <f t="shared" si="2"/>
        <v>88514.028399392701</v>
      </c>
      <c r="S50" s="19" t="s">
        <v>53</v>
      </c>
    </row>
    <row r="51" spans="1:19" s="4" customFormat="1">
      <c r="A51" s="22" t="s">
        <v>49</v>
      </c>
      <c r="B51" s="14">
        <f t="shared" ref="B51:R51" si="3">(SUM(B32:B49)-B32-B35)-B53</f>
        <v>1027.4176539538166</v>
      </c>
      <c r="C51" s="14">
        <f t="shared" si="3"/>
        <v>1030.787179020539</v>
      </c>
      <c r="D51" s="14">
        <f t="shared" si="3"/>
        <v>537.82902819405717</v>
      </c>
      <c r="E51" s="14">
        <f t="shared" si="3"/>
        <v>214.802147198272</v>
      </c>
      <c r="F51" s="14">
        <f t="shared" si="3"/>
        <v>107.06906594201428</v>
      </c>
      <c r="G51" s="14">
        <f t="shared" si="3"/>
        <v>-9.592157573591976</v>
      </c>
      <c r="H51" s="14">
        <f t="shared" si="3"/>
        <v>-18.547718066598463</v>
      </c>
      <c r="I51" s="14">
        <f t="shared" si="3"/>
        <v>7.8000448411330581E-7</v>
      </c>
      <c r="J51" s="14">
        <f t="shared" si="3"/>
        <v>7.3997944127768278E-7</v>
      </c>
      <c r="K51" s="14">
        <f t="shared" si="3"/>
        <v>91.314442791532201</v>
      </c>
      <c r="L51" s="14">
        <f t="shared" si="3"/>
        <v>-246.86423121460393</v>
      </c>
      <c r="M51" s="14">
        <f t="shared" si="3"/>
        <v>-95.409615711672814</v>
      </c>
      <c r="N51" s="14">
        <f t="shared" si="3"/>
        <v>308.25791973345622</v>
      </c>
      <c r="O51" s="14">
        <f t="shared" si="3"/>
        <v>-317.79539874377951</v>
      </c>
      <c r="P51" s="14">
        <f t="shared" si="3"/>
        <v>-257.71025591861689</v>
      </c>
      <c r="Q51" s="14">
        <f t="shared" si="3"/>
        <v>-336.77839094515366</v>
      </c>
      <c r="R51" s="14">
        <f t="shared" si="3"/>
        <v>151.2276731274178</v>
      </c>
      <c r="S51" s="22" t="s">
        <v>54</v>
      </c>
    </row>
    <row r="52" spans="1:19" s="4" customFormat="1">
      <c r="A52" s="23" t="s">
        <v>50</v>
      </c>
      <c r="B52" s="24">
        <f t="shared" ref="B52:R52" si="4">100*((SUM(B32:B49)-B32-B35)-B53)/B53</f>
        <v>3.4083623527905065</v>
      </c>
      <c r="C52" s="24">
        <f t="shared" si="4"/>
        <v>3.0844363716812149</v>
      </c>
      <c r="D52" s="24">
        <f t="shared" si="4"/>
        <v>1.6070711966046198</v>
      </c>
      <c r="E52" s="24">
        <f t="shared" si="4"/>
        <v>0.53426426600291355</v>
      </c>
      <c r="F52" s="24">
        <f t="shared" si="4"/>
        <v>0.23747447688262904</v>
      </c>
      <c r="G52" s="24">
        <f t="shared" si="4"/>
        <v>-1.8639814884086128E-2</v>
      </c>
      <c r="H52" s="24">
        <f t="shared" si="4"/>
        <v>-3.4827238646310384E-2</v>
      </c>
      <c r="I52" s="24">
        <f t="shared" si="4"/>
        <v>1.4497676496841557E-9</v>
      </c>
      <c r="J52" s="24">
        <f t="shared" si="4"/>
        <v>1.4033302001796148E-9</v>
      </c>
      <c r="K52" s="24">
        <f t="shared" si="4"/>
        <v>0.14879239151529605</v>
      </c>
      <c r="L52" s="24">
        <f t="shared" si="4"/>
        <v>-0.47858229495145682</v>
      </c>
      <c r="M52" s="24">
        <f t="shared" si="4"/>
        <v>-0.14283264986444097</v>
      </c>
      <c r="N52" s="24">
        <f t="shared" si="4"/>
        <v>0.40686749727778726</v>
      </c>
      <c r="O52" s="24">
        <f t="shared" si="4"/>
        <v>-0.41009516730958884</v>
      </c>
      <c r="P52" s="24">
        <f t="shared" si="4"/>
        <v>-0.34605884122156338</v>
      </c>
      <c r="Q52" s="24">
        <f t="shared" si="4"/>
        <v>-0.40160951107560222</v>
      </c>
      <c r="R52" s="24">
        <f t="shared" si="4"/>
        <v>0.17114404691166193</v>
      </c>
      <c r="S52" s="23" t="s">
        <v>55</v>
      </c>
    </row>
    <row r="53" spans="1:19" s="4" customFormat="1">
      <c r="A53" s="19" t="s">
        <v>51</v>
      </c>
      <c r="B53" s="20">
        <v>30144.02659132312</v>
      </c>
      <c r="C53" s="20">
        <v>33418.980157424812</v>
      </c>
      <c r="D53" s="20">
        <v>33466.409536202817</v>
      </c>
      <c r="E53" s="20">
        <v>40205.224430469505</v>
      </c>
      <c r="F53" s="20">
        <v>45086.557236604756</v>
      </c>
      <c r="G53" s="20">
        <v>51460.583880483427</v>
      </c>
      <c r="H53" s="20">
        <v>53256.355621416507</v>
      </c>
      <c r="I53" s="20">
        <v>53802.034021330001</v>
      </c>
      <c r="J53" s="20">
        <v>52730.244185079995</v>
      </c>
      <c r="K53" s="20">
        <v>61370.371066416366</v>
      </c>
      <c r="L53" s="20">
        <v>51582.399478368432</v>
      </c>
      <c r="M53" s="20">
        <v>66798.183610136606</v>
      </c>
      <c r="N53" s="20">
        <v>75763.712214887069</v>
      </c>
      <c r="O53" s="20">
        <v>77493.08552662596</v>
      </c>
      <c r="P53" s="20">
        <v>74470.068445273006</v>
      </c>
      <c r="Q53" s="20">
        <v>83857.175106033726</v>
      </c>
      <c r="R53" s="20">
        <v>88362.800726265283</v>
      </c>
      <c r="S53" s="19" t="s">
        <v>56</v>
      </c>
    </row>
    <row r="54" spans="1:19" s="28" customFormat="1">
      <c r="A54" s="21" t="s">
        <v>52</v>
      </c>
      <c r="B54" s="21"/>
      <c r="C54" s="21"/>
      <c r="D54" s="21"/>
      <c r="E54" s="21"/>
      <c r="F54" s="21"/>
      <c r="G54" s="21"/>
      <c r="H54" s="21"/>
      <c r="I54" s="21"/>
      <c r="J54" s="21"/>
      <c r="K54" s="21" t="s">
        <v>57</v>
      </c>
      <c r="L54" s="21"/>
      <c r="M54" s="21"/>
      <c r="N54" s="21"/>
      <c r="O54" s="21"/>
      <c r="P54" s="21"/>
      <c r="Q54" s="21"/>
      <c r="R54" s="21"/>
      <c r="S54" s="21"/>
    </row>
    <row r="55" spans="1:19" s="28" customFormat="1"/>
    <row r="56" spans="1:19" s="28" customFormat="1"/>
    <row r="57" spans="1:19" s="28" customFormat="1">
      <c r="A57" s="27" t="s">
        <v>0</v>
      </c>
      <c r="S57" s="29" t="s">
        <v>1</v>
      </c>
    </row>
    <row r="58" spans="1:19" s="28" customFormat="1"/>
    <row r="59" spans="1:19" s="28" customFormat="1">
      <c r="A59" s="27" t="s">
        <v>60</v>
      </c>
      <c r="I59" s="29" t="s">
        <v>2</v>
      </c>
      <c r="J59" s="27" t="s">
        <v>3</v>
      </c>
      <c r="S59" s="29" t="s">
        <v>61</v>
      </c>
    </row>
    <row r="60" spans="1:19">
      <c r="A60" s="2"/>
      <c r="B60" s="3">
        <v>1995</v>
      </c>
      <c r="C60" s="3">
        <v>1996</v>
      </c>
      <c r="D60" s="3">
        <v>1997</v>
      </c>
      <c r="E60" s="3">
        <v>1998</v>
      </c>
      <c r="F60" s="3">
        <v>1999</v>
      </c>
      <c r="G60" s="3">
        <v>2000</v>
      </c>
      <c r="H60" s="3">
        <v>2001</v>
      </c>
      <c r="I60" s="3">
        <v>2002</v>
      </c>
      <c r="J60" s="3">
        <v>2003</v>
      </c>
      <c r="K60" s="3">
        <v>2004</v>
      </c>
      <c r="L60" s="3">
        <v>2005</v>
      </c>
      <c r="M60" s="3">
        <v>2006</v>
      </c>
      <c r="N60" s="3">
        <v>2007</v>
      </c>
      <c r="O60" s="3">
        <v>2008</v>
      </c>
      <c r="P60" s="3">
        <v>2009</v>
      </c>
      <c r="Q60" s="3">
        <v>2010</v>
      </c>
      <c r="R60" s="3">
        <v>2011</v>
      </c>
      <c r="S60" s="2"/>
    </row>
    <row r="61" spans="1:19" s="4" customFormat="1">
      <c r="A61" s="25" t="s">
        <v>4</v>
      </c>
      <c r="B61" s="26">
        <v>14755.20070874</v>
      </c>
      <c r="C61" s="26">
        <v>15272.00726936</v>
      </c>
      <c r="D61" s="26">
        <v>12517.16193328</v>
      </c>
      <c r="E61" s="26">
        <v>14838.12160323</v>
      </c>
      <c r="F61" s="26">
        <v>12013.75305607</v>
      </c>
      <c r="G61" s="26">
        <v>12201.18945238</v>
      </c>
      <c r="H61" s="26">
        <v>12471.132284720001</v>
      </c>
      <c r="I61" s="26">
        <v>16507.513245329999</v>
      </c>
      <c r="J61" s="26">
        <v>23671.317526999999</v>
      </c>
      <c r="K61" s="26">
        <v>29070.431299069998</v>
      </c>
      <c r="L61" s="26">
        <v>32008.72850071</v>
      </c>
      <c r="M61" s="26">
        <v>39322.905592089999</v>
      </c>
      <c r="N61" s="26">
        <v>38375.534177599999</v>
      </c>
      <c r="O61" s="26">
        <v>46404.716233029998</v>
      </c>
      <c r="P61" s="26">
        <v>36749.78437827</v>
      </c>
      <c r="Q61" s="26">
        <v>55158.690982970002</v>
      </c>
      <c r="R61" s="26">
        <v>67841.421246519996</v>
      </c>
      <c r="S61" s="25" t="s">
        <v>5</v>
      </c>
    </row>
    <row r="62" spans="1:19" s="4" customFormat="1">
      <c r="A62" s="6" t="s">
        <v>6</v>
      </c>
      <c r="B62" s="12">
        <v>13178.73634523</v>
      </c>
      <c r="C62" s="12">
        <v>13572.428693</v>
      </c>
      <c r="D62" s="12">
        <v>11004.782292620001</v>
      </c>
      <c r="E62" s="12">
        <v>13153.00326747</v>
      </c>
      <c r="F62" s="12">
        <v>10366.38516347</v>
      </c>
      <c r="G62" s="12">
        <v>10304.218767599999</v>
      </c>
      <c r="H62" s="12">
        <v>10486.519463279999</v>
      </c>
      <c r="I62" s="12">
        <v>14827.150916889999</v>
      </c>
      <c r="J62" s="12">
        <v>21382.951453909998</v>
      </c>
      <c r="K62" s="12">
        <v>26727.547834960002</v>
      </c>
      <c r="L62" s="12">
        <v>28935.893953080002</v>
      </c>
      <c r="M62" s="12">
        <v>36012.066591770003</v>
      </c>
      <c r="N62" s="12">
        <v>35543.507226889997</v>
      </c>
      <c r="O62" s="12">
        <v>43121.661165730002</v>
      </c>
      <c r="P62" s="12">
        <v>33341.522892579997</v>
      </c>
      <c r="Q62" s="12">
        <v>51888.105953439997</v>
      </c>
      <c r="R62" s="12">
        <v>64724.911866549999</v>
      </c>
      <c r="S62" s="6" t="s">
        <v>7</v>
      </c>
    </row>
    <row r="63" spans="1:19" s="4" customFormat="1">
      <c r="A63" s="7" t="s">
        <v>8</v>
      </c>
      <c r="B63" s="13">
        <v>1576.46436337</v>
      </c>
      <c r="C63" s="13">
        <v>1699.57857623</v>
      </c>
      <c r="D63" s="13">
        <v>1512.3796405200001</v>
      </c>
      <c r="E63" s="13">
        <v>1685.1183356199999</v>
      </c>
      <c r="F63" s="13">
        <v>1647.36789247</v>
      </c>
      <c r="G63" s="13">
        <v>1896.9706846399999</v>
      </c>
      <c r="H63" s="13">
        <v>1984.6128213100001</v>
      </c>
      <c r="I63" s="13">
        <v>1680.3623282999999</v>
      </c>
      <c r="J63" s="13">
        <v>2288.3660729399999</v>
      </c>
      <c r="K63" s="13">
        <v>2342.883464</v>
      </c>
      <c r="L63" s="13">
        <v>3072.8345475299998</v>
      </c>
      <c r="M63" s="13">
        <v>3310.8390001799999</v>
      </c>
      <c r="N63" s="13">
        <v>2832.0269505900001</v>
      </c>
      <c r="O63" s="13">
        <v>3283.0550671800002</v>
      </c>
      <c r="P63" s="13">
        <v>3408.26148556</v>
      </c>
      <c r="Q63" s="13">
        <v>3270.5850294100001</v>
      </c>
      <c r="R63" s="13">
        <v>3116.5093798100002</v>
      </c>
      <c r="S63" s="7" t="s">
        <v>9</v>
      </c>
    </row>
    <row r="64" spans="1:19" s="4" customFormat="1">
      <c r="A64" s="8" t="s">
        <v>10</v>
      </c>
      <c r="B64" s="14">
        <v>36183.176626089997</v>
      </c>
      <c r="C64" s="14">
        <v>39977.368966659997</v>
      </c>
      <c r="D64" s="14">
        <v>39251.212948790002</v>
      </c>
      <c r="E64" s="14">
        <v>41514.605251679997</v>
      </c>
      <c r="F64" s="14">
        <v>43692.03698941</v>
      </c>
      <c r="G64" s="14">
        <v>41106.065504519996</v>
      </c>
      <c r="H64" s="14">
        <v>41884.109190019997</v>
      </c>
      <c r="I64" s="14">
        <v>47177.790859950001</v>
      </c>
      <c r="J64" s="14">
        <v>51674.962165270001</v>
      </c>
      <c r="K64" s="14">
        <v>63448.730677380001</v>
      </c>
      <c r="L64" s="14">
        <v>69248.607546369996</v>
      </c>
      <c r="M64" s="14">
        <v>81570.314136639994</v>
      </c>
      <c r="N64" s="14">
        <v>80474.863355630005</v>
      </c>
      <c r="O64" s="14">
        <v>86637.286190619998</v>
      </c>
      <c r="P64" s="14">
        <v>85108.06149367</v>
      </c>
      <c r="Q64" s="14">
        <v>98998.537637739995</v>
      </c>
      <c r="R64" s="14">
        <v>111336.86567129999</v>
      </c>
      <c r="S64" s="8" t="s">
        <v>11</v>
      </c>
    </row>
    <row r="65" spans="1:19" s="4" customFormat="1">
      <c r="A65" s="7" t="s">
        <v>12</v>
      </c>
      <c r="B65" s="13">
        <v>1408.8346248099999</v>
      </c>
      <c r="C65" s="13">
        <v>1741.9578186799999</v>
      </c>
      <c r="D65" s="13">
        <v>1952.90372542</v>
      </c>
      <c r="E65" s="13">
        <v>1338.12538584</v>
      </c>
      <c r="F65" s="13">
        <v>1263.8318503800001</v>
      </c>
      <c r="G65" s="13">
        <v>1342.16227953</v>
      </c>
      <c r="H65" s="13">
        <v>1510.9898756699999</v>
      </c>
      <c r="I65" s="13">
        <v>1530.9343338399999</v>
      </c>
      <c r="J65" s="13">
        <v>1705.47766035</v>
      </c>
      <c r="K65" s="13">
        <v>1890.48713281</v>
      </c>
      <c r="L65" s="13">
        <v>1732.44349618</v>
      </c>
      <c r="M65" s="13">
        <v>2160.3657323900002</v>
      </c>
      <c r="N65" s="13">
        <v>1786.7970249699999</v>
      </c>
      <c r="O65" s="13">
        <v>1825.1291758</v>
      </c>
      <c r="P65" s="13">
        <v>2758.9384923100001</v>
      </c>
      <c r="Q65" s="13">
        <v>3110.1616254700002</v>
      </c>
      <c r="R65" s="13">
        <v>2881.51915422</v>
      </c>
      <c r="S65" s="7" t="s">
        <v>13</v>
      </c>
    </row>
    <row r="66" spans="1:19" s="4" customFormat="1">
      <c r="A66" s="6" t="s">
        <v>14</v>
      </c>
      <c r="B66" s="12">
        <v>7489.6078510999996</v>
      </c>
      <c r="C66" s="12">
        <v>7537.4248630800003</v>
      </c>
      <c r="D66" s="12">
        <v>7865.3955397899999</v>
      </c>
      <c r="E66" s="12">
        <v>8293.8478681500001</v>
      </c>
      <c r="F66" s="12">
        <v>9950.9817886700002</v>
      </c>
      <c r="G66" s="12">
        <v>7794.5459696400003</v>
      </c>
      <c r="H66" s="12">
        <v>7525.3562688700003</v>
      </c>
      <c r="I66" s="12">
        <v>10113.29388345</v>
      </c>
      <c r="J66" s="12">
        <v>12167.28597214</v>
      </c>
      <c r="K66" s="12">
        <v>15158.461218459999</v>
      </c>
      <c r="L66" s="12">
        <v>16198.39775314</v>
      </c>
      <c r="M66" s="12">
        <v>18334.41693227</v>
      </c>
      <c r="N66" s="12">
        <v>19740.99763935</v>
      </c>
      <c r="O66" s="12">
        <v>19724.25041026</v>
      </c>
      <c r="P66" s="12">
        <v>17379.05683265</v>
      </c>
      <c r="Q66" s="12">
        <v>24517.252993869999</v>
      </c>
      <c r="R66" s="12">
        <v>29778.25170855</v>
      </c>
      <c r="S66" s="6" t="s">
        <v>15</v>
      </c>
    </row>
    <row r="67" spans="1:19" s="4" customFormat="1">
      <c r="A67" s="7" t="s">
        <v>16</v>
      </c>
      <c r="B67" s="13">
        <v>983.10547379000002</v>
      </c>
      <c r="C67" s="13">
        <v>1009.04710545</v>
      </c>
      <c r="D67" s="13">
        <v>1116.4948576199999</v>
      </c>
      <c r="E67" s="13">
        <v>1347.49313588</v>
      </c>
      <c r="F67" s="13">
        <v>1235.16321928</v>
      </c>
      <c r="G67" s="13">
        <v>1333.3967127200001</v>
      </c>
      <c r="H67" s="13">
        <v>1409.0871298</v>
      </c>
      <c r="I67" s="13">
        <v>1429.87471121</v>
      </c>
      <c r="J67" s="13">
        <v>1518.6092013699999</v>
      </c>
      <c r="K67" s="13">
        <v>1703.8152046800001</v>
      </c>
      <c r="L67" s="13">
        <v>1984.0733755399999</v>
      </c>
      <c r="M67" s="13">
        <v>2203.90073106</v>
      </c>
      <c r="N67" s="13">
        <v>2296.6037419499999</v>
      </c>
      <c r="O67" s="13">
        <v>2287.1182952700001</v>
      </c>
      <c r="P67" s="13">
        <v>2738.2570778700001</v>
      </c>
      <c r="Q67" s="13">
        <v>2972.67696858</v>
      </c>
      <c r="R67" s="13">
        <v>3136.0518106599998</v>
      </c>
      <c r="S67" s="7" t="s">
        <v>17</v>
      </c>
    </row>
    <row r="68" spans="1:19" s="4" customFormat="1">
      <c r="A68" s="6" t="s">
        <v>18</v>
      </c>
      <c r="B68" s="12">
        <v>2741.90875921</v>
      </c>
      <c r="C68" s="12">
        <v>4127.3524698000001</v>
      </c>
      <c r="D68" s="12">
        <v>2096.1491502899999</v>
      </c>
      <c r="E68" s="12">
        <v>1697.5087172799999</v>
      </c>
      <c r="F68" s="12">
        <v>2055.2363140000002</v>
      </c>
      <c r="G68" s="12">
        <v>2811.1664925999999</v>
      </c>
      <c r="H68" s="12">
        <v>2112.0207316199999</v>
      </c>
      <c r="I68" s="12">
        <v>2678.3108827900001</v>
      </c>
      <c r="J68" s="12">
        <v>2803.46612327</v>
      </c>
      <c r="K68" s="12">
        <v>2855.5915304199998</v>
      </c>
      <c r="L68" s="12">
        <v>4631.9390991500004</v>
      </c>
      <c r="M68" s="12">
        <v>8286.9649257700003</v>
      </c>
      <c r="N68" s="12">
        <v>3393.6606609800001</v>
      </c>
      <c r="O68" s="12">
        <v>5047.1952122000002</v>
      </c>
      <c r="P68" s="12">
        <v>4179.3764433099996</v>
      </c>
      <c r="Q68" s="12">
        <v>4184.7930278599997</v>
      </c>
      <c r="R68" s="12">
        <v>4427.9491971899997</v>
      </c>
      <c r="S68" s="6" t="s">
        <v>19</v>
      </c>
    </row>
    <row r="69" spans="1:19" s="4" customFormat="1" ht="60.75">
      <c r="A69" s="7" t="s">
        <v>20</v>
      </c>
      <c r="B69" s="13">
        <v>7779.3268764599998</v>
      </c>
      <c r="C69" s="13">
        <v>8121.60975237</v>
      </c>
      <c r="D69" s="13">
        <v>7725.88371869</v>
      </c>
      <c r="E69" s="13">
        <v>7559.1931744200001</v>
      </c>
      <c r="F69" s="13">
        <v>7423.6955476100002</v>
      </c>
      <c r="G69" s="13">
        <v>7301.7999774</v>
      </c>
      <c r="H69" s="13">
        <v>7425.9638978200001</v>
      </c>
      <c r="I69" s="13">
        <v>8427.9535566300001</v>
      </c>
      <c r="J69" s="13">
        <v>9911.5953021700007</v>
      </c>
      <c r="K69" s="13">
        <v>11706.677278290001</v>
      </c>
      <c r="L69" s="13">
        <v>12428.59636381</v>
      </c>
      <c r="M69" s="13">
        <v>14385.20033043</v>
      </c>
      <c r="N69" s="13">
        <v>14919.756731240001</v>
      </c>
      <c r="O69" s="13">
        <v>16453.94254199</v>
      </c>
      <c r="P69" s="13">
        <v>16019.9100261</v>
      </c>
      <c r="Q69" s="13">
        <v>19765.401199870001</v>
      </c>
      <c r="R69" s="13">
        <v>21989.3143518</v>
      </c>
      <c r="S69" s="7" t="s">
        <v>21</v>
      </c>
    </row>
    <row r="70" spans="1:19" s="4" customFormat="1">
      <c r="A70" s="6" t="s">
        <v>22</v>
      </c>
      <c r="B70" s="12">
        <v>2443.51763876</v>
      </c>
      <c r="C70" s="12">
        <v>2827.4831878499999</v>
      </c>
      <c r="D70" s="12">
        <v>2958.4110972399999</v>
      </c>
      <c r="E70" s="12">
        <v>3809.6293119799998</v>
      </c>
      <c r="F70" s="12">
        <v>4340.36539997</v>
      </c>
      <c r="G70" s="12">
        <v>4918.2605725800004</v>
      </c>
      <c r="H70" s="12">
        <v>5698.4118083200001</v>
      </c>
      <c r="I70" s="12">
        <v>5515.7619474700005</v>
      </c>
      <c r="J70" s="12">
        <v>5078.5135347599999</v>
      </c>
      <c r="K70" s="12">
        <v>6379.1262073300004</v>
      </c>
      <c r="L70" s="12">
        <v>8482.5522320399996</v>
      </c>
      <c r="M70" s="12">
        <v>9333.4705430100003</v>
      </c>
      <c r="N70" s="12">
        <v>9535.6177874099994</v>
      </c>
      <c r="O70" s="12">
        <v>10169.422135070001</v>
      </c>
      <c r="P70" s="12">
        <v>9797.1379989599991</v>
      </c>
      <c r="Q70" s="12">
        <v>11223.85305154</v>
      </c>
      <c r="R70" s="12">
        <v>12578.416110960001</v>
      </c>
      <c r="S70" s="6" t="s">
        <v>23</v>
      </c>
    </row>
    <row r="71" spans="1:19" s="4" customFormat="1">
      <c r="A71" s="7" t="s">
        <v>24</v>
      </c>
      <c r="B71" s="13">
        <v>2196.1671828499998</v>
      </c>
      <c r="C71" s="13">
        <v>2431.8541716499999</v>
      </c>
      <c r="D71" s="13">
        <v>2538.1975700500002</v>
      </c>
      <c r="E71" s="13">
        <v>3240.6829222800002</v>
      </c>
      <c r="F71" s="13">
        <v>2524.0716010400001</v>
      </c>
      <c r="G71" s="13">
        <v>3199.1480426799999</v>
      </c>
      <c r="H71" s="13">
        <v>3472.0439549399998</v>
      </c>
      <c r="I71" s="13">
        <v>3377.5325461299999</v>
      </c>
      <c r="J71" s="13">
        <v>3514.3333796900001</v>
      </c>
      <c r="K71" s="13">
        <v>7013.1699480500001</v>
      </c>
      <c r="L71" s="13">
        <v>5358.51890981</v>
      </c>
      <c r="M71" s="13">
        <v>6425.3986737200003</v>
      </c>
      <c r="N71" s="13">
        <v>7176.7092965499996</v>
      </c>
      <c r="O71" s="13">
        <v>6895.8057268000002</v>
      </c>
      <c r="P71" s="13">
        <v>7397.4010768500002</v>
      </c>
      <c r="Q71" s="13">
        <v>8164.8130410599997</v>
      </c>
      <c r="R71" s="13">
        <v>8267.4031369599998</v>
      </c>
      <c r="S71" s="7" t="s">
        <v>25</v>
      </c>
    </row>
    <row r="72" spans="1:19" s="4" customFormat="1">
      <c r="A72" s="6" t="s">
        <v>26</v>
      </c>
      <c r="B72" s="12">
        <v>2099.1048955400001</v>
      </c>
      <c r="C72" s="12">
        <v>2422.1578512999999</v>
      </c>
      <c r="D72" s="12">
        <v>2189.8125826700002</v>
      </c>
      <c r="E72" s="12">
        <v>1987.8710726700001</v>
      </c>
      <c r="F72" s="12">
        <v>1416.8774919800001</v>
      </c>
      <c r="G72" s="12">
        <v>1380.46215158</v>
      </c>
      <c r="H72" s="12">
        <v>1488.4554431900001</v>
      </c>
      <c r="I72" s="12">
        <v>1823.0738209399999</v>
      </c>
      <c r="J72" s="12">
        <v>2016.90235323</v>
      </c>
      <c r="K72" s="12">
        <v>2506.00698517</v>
      </c>
      <c r="L72" s="12">
        <v>3010.2291770100001</v>
      </c>
      <c r="M72" s="12">
        <v>4138.1418696299997</v>
      </c>
      <c r="N72" s="12">
        <v>4737.50568312</v>
      </c>
      <c r="O72" s="12">
        <v>4933.5119815500002</v>
      </c>
      <c r="P72" s="12">
        <v>5045.4496049899999</v>
      </c>
      <c r="Q72" s="12">
        <v>5028.4856638000001</v>
      </c>
      <c r="R72" s="12">
        <v>6060.9126116999996</v>
      </c>
      <c r="S72" s="6" t="s">
        <v>27</v>
      </c>
    </row>
    <row r="73" spans="1:19" s="4" customFormat="1" ht="40.5">
      <c r="A73" s="7" t="s">
        <v>28</v>
      </c>
      <c r="B73" s="13">
        <v>1601.8105619600001</v>
      </c>
      <c r="C73" s="13">
        <v>1926.3493484799999</v>
      </c>
      <c r="D73" s="13">
        <v>2184.9572329399998</v>
      </c>
      <c r="E73" s="13">
        <v>2585.5984930099999</v>
      </c>
      <c r="F73" s="13">
        <v>3139.47006422</v>
      </c>
      <c r="G73" s="13">
        <v>3272.2067739399999</v>
      </c>
      <c r="H73" s="13">
        <v>3194.6837768800001</v>
      </c>
      <c r="I73" s="13">
        <v>3529.8304027200002</v>
      </c>
      <c r="J73" s="13">
        <v>3654.29809716</v>
      </c>
      <c r="K73" s="13">
        <v>3613.9457964100002</v>
      </c>
      <c r="L73" s="13">
        <v>3926.6047037799999</v>
      </c>
      <c r="M73" s="13">
        <v>4283.8148307800002</v>
      </c>
      <c r="N73" s="13">
        <v>4603.5377336499996</v>
      </c>
      <c r="O73" s="13">
        <v>4993.5906799699997</v>
      </c>
      <c r="P73" s="13">
        <v>4839.8292302899999</v>
      </c>
      <c r="Q73" s="13">
        <v>4913.93671438</v>
      </c>
      <c r="R73" s="13">
        <v>4891.38624445</v>
      </c>
      <c r="S73" s="7" t="s">
        <v>29</v>
      </c>
    </row>
    <row r="74" spans="1:19" s="4" customFormat="1" ht="40.5">
      <c r="A74" s="6" t="s">
        <v>30</v>
      </c>
      <c r="B74" s="12">
        <v>4330.9711952099997</v>
      </c>
      <c r="C74" s="12">
        <v>4716.0335799000004</v>
      </c>
      <c r="D74" s="12">
        <v>5242.5811965000003</v>
      </c>
      <c r="E74" s="12">
        <v>5947.7431766399995</v>
      </c>
      <c r="F74" s="12">
        <v>6408.3729254700002</v>
      </c>
      <c r="G74" s="12">
        <v>3639.24981669</v>
      </c>
      <c r="H74" s="12">
        <v>3720.0650555299999</v>
      </c>
      <c r="I74" s="12">
        <v>4220.1003089899996</v>
      </c>
      <c r="J74" s="12">
        <v>4432.4374452399998</v>
      </c>
      <c r="K74" s="12">
        <v>4967.00129689</v>
      </c>
      <c r="L74" s="12">
        <v>5185.81894354</v>
      </c>
      <c r="M74" s="12">
        <v>5045.2174973600004</v>
      </c>
      <c r="N74" s="12">
        <v>4784.1835752799998</v>
      </c>
      <c r="O74" s="12">
        <v>6304.5117951700004</v>
      </c>
      <c r="P74" s="12">
        <v>6447.7907089099999</v>
      </c>
      <c r="Q74" s="12">
        <v>6538.6648471899998</v>
      </c>
      <c r="R74" s="12">
        <v>7986.9298915899999</v>
      </c>
      <c r="S74" s="6" t="s">
        <v>31</v>
      </c>
    </row>
    <row r="75" spans="1:19" s="4" customFormat="1">
      <c r="A75" s="7" t="s">
        <v>32</v>
      </c>
      <c r="B75" s="13">
        <v>1813.8789312199999</v>
      </c>
      <c r="C75" s="13">
        <v>1942.50493727</v>
      </c>
      <c r="D75" s="13">
        <v>2116.86747762</v>
      </c>
      <c r="E75" s="13">
        <v>2432.58123897</v>
      </c>
      <c r="F75" s="13">
        <v>2611.6312570800001</v>
      </c>
      <c r="G75" s="13">
        <v>2711.4938975599998</v>
      </c>
      <c r="H75" s="13">
        <v>2758.26563885</v>
      </c>
      <c r="I75" s="13">
        <v>2781.42363084</v>
      </c>
      <c r="J75" s="13">
        <v>2970.2439166899999</v>
      </c>
      <c r="K75" s="13">
        <v>3342.7522861699999</v>
      </c>
      <c r="L75" s="13">
        <v>3916.6510566900001</v>
      </c>
      <c r="M75" s="13">
        <v>4344.1007238299999</v>
      </c>
      <c r="N75" s="13">
        <v>4831.64343173</v>
      </c>
      <c r="O75" s="13">
        <v>5071.3868918199996</v>
      </c>
      <c r="P75" s="13">
        <v>5250.0525279100002</v>
      </c>
      <c r="Q75" s="13">
        <v>5416.39431195</v>
      </c>
      <c r="R75" s="13">
        <v>6003.7398328099998</v>
      </c>
      <c r="S75" s="7" t="s">
        <v>33</v>
      </c>
    </row>
    <row r="76" spans="1:19" s="4" customFormat="1">
      <c r="A76" s="6" t="s">
        <v>34</v>
      </c>
      <c r="B76" s="12">
        <v>856.52749447999997</v>
      </c>
      <c r="C76" s="12">
        <v>714.34846494999999</v>
      </c>
      <c r="D76" s="12">
        <v>851.07884278999995</v>
      </c>
      <c r="E76" s="12">
        <v>925.93554987000005</v>
      </c>
      <c r="F76" s="12">
        <v>956.53689674999998</v>
      </c>
      <c r="G76" s="12">
        <v>1020.9333071900001</v>
      </c>
      <c r="H76" s="12">
        <v>1159.2825263499999</v>
      </c>
      <c r="I76" s="12">
        <v>1322.3644525300001</v>
      </c>
      <c r="J76" s="12">
        <v>1408.4359565699999</v>
      </c>
      <c r="K76" s="12">
        <v>1717.3910589</v>
      </c>
      <c r="L76" s="12">
        <v>1769.4619824500001</v>
      </c>
      <c r="M76" s="12">
        <v>1999.3704632700001</v>
      </c>
      <c r="N76" s="12">
        <v>2085.0134780799999</v>
      </c>
      <c r="O76" s="12">
        <v>2259.2084668299999</v>
      </c>
      <c r="P76" s="12">
        <v>2550.2628063400002</v>
      </c>
      <c r="Q76" s="12">
        <v>2399.2600993699998</v>
      </c>
      <c r="R76" s="12">
        <v>2516.6560358000002</v>
      </c>
      <c r="S76" s="6" t="s">
        <v>35</v>
      </c>
    </row>
    <row r="77" spans="1:19" s="4" customFormat="1" ht="40.5">
      <c r="A77" s="7" t="s">
        <v>36</v>
      </c>
      <c r="B77" s="13">
        <v>429.01598743</v>
      </c>
      <c r="C77" s="13">
        <v>449.44658446</v>
      </c>
      <c r="D77" s="13">
        <v>400.46301368000002</v>
      </c>
      <c r="E77" s="13">
        <v>337.70537371</v>
      </c>
      <c r="F77" s="13">
        <v>355.05343951999998</v>
      </c>
      <c r="G77" s="13">
        <v>370.92515401000003</v>
      </c>
      <c r="H77" s="13">
        <v>389.88366780000001</v>
      </c>
      <c r="I77" s="13">
        <v>424.08928909999997</v>
      </c>
      <c r="J77" s="13">
        <v>480.57656742</v>
      </c>
      <c r="K77" s="13">
        <v>585.11235982999995</v>
      </c>
      <c r="L77" s="13">
        <v>608.46928957</v>
      </c>
      <c r="M77" s="13">
        <v>584.49452195000003</v>
      </c>
      <c r="N77" s="13">
        <v>544.63976748000005</v>
      </c>
      <c r="O77" s="13">
        <v>619.08608074999995</v>
      </c>
      <c r="P77" s="13">
        <v>659.63415364000002</v>
      </c>
      <c r="Q77" s="13">
        <v>711.31415964999997</v>
      </c>
      <c r="R77" s="13">
        <v>785.31024823999996</v>
      </c>
      <c r="S77" s="7" t="s">
        <v>37</v>
      </c>
    </row>
    <row r="78" spans="1:19" s="4" customFormat="1">
      <c r="A78" s="6" t="s">
        <v>38</v>
      </c>
      <c r="B78" s="12">
        <v>9.3991525399999993</v>
      </c>
      <c r="C78" s="12">
        <v>9.79883068</v>
      </c>
      <c r="D78" s="12">
        <v>12.016942800000001</v>
      </c>
      <c r="E78" s="12">
        <v>10.689830260000001</v>
      </c>
      <c r="F78" s="12">
        <v>10.74919266</v>
      </c>
      <c r="G78" s="12">
        <v>10.31435561</v>
      </c>
      <c r="H78" s="12">
        <v>19.59941362</v>
      </c>
      <c r="I78" s="12">
        <v>3.2470925300000002</v>
      </c>
      <c r="J78" s="12">
        <v>12.78665438</v>
      </c>
      <c r="K78" s="12">
        <v>9.1923731100000001</v>
      </c>
      <c r="L78" s="12">
        <v>14.851162779999999</v>
      </c>
      <c r="M78" s="12">
        <v>45.456360410000002</v>
      </c>
      <c r="N78" s="12">
        <v>38.196802959999999</v>
      </c>
      <c r="O78" s="12">
        <v>53.126796349999999</v>
      </c>
      <c r="P78" s="12">
        <v>44.964512599999999</v>
      </c>
      <c r="Q78" s="12">
        <v>51.529932289999998</v>
      </c>
      <c r="R78" s="12">
        <v>33.025335429999998</v>
      </c>
      <c r="S78" s="6" t="s">
        <v>39</v>
      </c>
    </row>
    <row r="79" spans="1:19" s="4" customFormat="1">
      <c r="A79" s="17" t="s">
        <v>40</v>
      </c>
      <c r="B79" s="18">
        <f t="shared" ref="B79:R79" si="5">SUM(B61:B78)-B61-B64</f>
        <v>50938.377333959994</v>
      </c>
      <c r="C79" s="18">
        <f t="shared" si="5"/>
        <v>55249.376235150005</v>
      </c>
      <c r="D79" s="18">
        <f t="shared" si="5"/>
        <v>51768.374881239979</v>
      </c>
      <c r="E79" s="18">
        <f t="shared" si="5"/>
        <v>56352.726854049979</v>
      </c>
      <c r="F79" s="18">
        <f t="shared" si="5"/>
        <v>55705.790044570007</v>
      </c>
      <c r="G79" s="18">
        <f t="shared" si="5"/>
        <v>53307.254955969984</v>
      </c>
      <c r="H79" s="18">
        <f t="shared" si="5"/>
        <v>54355.241473849979</v>
      </c>
      <c r="I79" s="18">
        <f t="shared" si="5"/>
        <v>63685.304104360002</v>
      </c>
      <c r="J79" s="18">
        <f t="shared" si="5"/>
        <v>75346.279691290023</v>
      </c>
      <c r="K79" s="18">
        <f t="shared" si="5"/>
        <v>92519.161975480034</v>
      </c>
      <c r="L79" s="18">
        <f t="shared" si="5"/>
        <v>101257.33604610003</v>
      </c>
      <c r="M79" s="18">
        <f t="shared" si="5"/>
        <v>120893.21972782997</v>
      </c>
      <c r="N79" s="18">
        <f t="shared" si="5"/>
        <v>118850.39753223</v>
      </c>
      <c r="O79" s="18">
        <f t="shared" si="5"/>
        <v>133042.00242273993</v>
      </c>
      <c r="P79" s="18">
        <f t="shared" si="5"/>
        <v>121857.84587087001</v>
      </c>
      <c r="Q79" s="18">
        <f t="shared" si="5"/>
        <v>154157.22861973001</v>
      </c>
      <c r="R79" s="18">
        <f t="shared" si="5"/>
        <v>179178.28691672004</v>
      </c>
      <c r="S79" s="17" t="s">
        <v>43</v>
      </c>
    </row>
    <row r="80" spans="1:19" s="4" customFormat="1">
      <c r="A80" s="9" t="s">
        <v>41</v>
      </c>
      <c r="B80" s="15">
        <f t="shared" ref="B80:R80" si="6">(SUM(B61:B78)-B61-B64)*1000/B81</f>
        <v>60522.012819608186</v>
      </c>
      <c r="C80" s="15">
        <f t="shared" si="6"/>
        <v>64792.769485830766</v>
      </c>
      <c r="D80" s="15">
        <f t="shared" si="6"/>
        <v>60115.310188929398</v>
      </c>
      <c r="E80" s="15">
        <f t="shared" si="6"/>
        <v>64707.963963903938</v>
      </c>
      <c r="F80" s="15">
        <f t="shared" si="6"/>
        <v>63252.577521903208</v>
      </c>
      <c r="G80" s="15">
        <f t="shared" si="6"/>
        <v>60049.22121912615</v>
      </c>
      <c r="H80" s="15">
        <f t="shared" si="6"/>
        <v>60480.258714659714</v>
      </c>
      <c r="I80" s="15">
        <f t="shared" si="6"/>
        <v>69968.396106310582</v>
      </c>
      <c r="J80" s="15">
        <f t="shared" si="6"/>
        <v>81725.352045176245</v>
      </c>
      <c r="K80" s="15">
        <f t="shared" si="6"/>
        <v>99076.649070885673</v>
      </c>
      <c r="L80" s="15">
        <f t="shared" si="6"/>
        <v>107019.59193463666</v>
      </c>
      <c r="M80" s="15">
        <f t="shared" si="6"/>
        <v>125860.03425982546</v>
      </c>
      <c r="N80" s="15">
        <f t="shared" si="6"/>
        <v>122008.58988130763</v>
      </c>
      <c r="O80" s="15">
        <f t="shared" si="6"/>
        <v>134836.81527080969</v>
      </c>
      <c r="P80" s="15">
        <f t="shared" si="6"/>
        <v>122037.60726637336</v>
      </c>
      <c r="Q80" s="15">
        <f t="shared" si="6"/>
        <v>152635.90653925328</v>
      </c>
      <c r="R80" s="15">
        <f t="shared" si="6"/>
        <v>175783.55490440613</v>
      </c>
      <c r="S80" s="9" t="s">
        <v>44</v>
      </c>
    </row>
    <row r="81" spans="1:19" s="4" customFormat="1">
      <c r="A81" s="10" t="s">
        <v>42</v>
      </c>
      <c r="B81" s="16">
        <v>841.65041711000003</v>
      </c>
      <c r="C81" s="16">
        <v>852.70897777000005</v>
      </c>
      <c r="D81" s="16">
        <v>861.15125611999997</v>
      </c>
      <c r="E81" s="16">
        <v>870.87776221000001</v>
      </c>
      <c r="F81" s="16">
        <v>880.68806405999999</v>
      </c>
      <c r="G81" s="16">
        <v>887.726</v>
      </c>
      <c r="H81" s="16">
        <v>898.72699999999998</v>
      </c>
      <c r="I81" s="16">
        <v>910.20100000000002</v>
      </c>
      <c r="J81" s="16">
        <v>921.94500000000005</v>
      </c>
      <c r="K81" s="16">
        <v>933.81399999999996</v>
      </c>
      <c r="L81" s="16">
        <v>946.15700000000004</v>
      </c>
      <c r="M81" s="16">
        <v>960.53700000000003</v>
      </c>
      <c r="N81" s="16">
        <v>974.11500000000001</v>
      </c>
      <c r="O81" s="16">
        <v>986.68899999999996</v>
      </c>
      <c r="P81" s="16">
        <v>998.52700000000004</v>
      </c>
      <c r="Q81" s="16">
        <v>1009.967</v>
      </c>
      <c r="R81" s="16">
        <v>1019.312</v>
      </c>
      <c r="S81" s="10" t="s">
        <v>45</v>
      </c>
    </row>
    <row r="82" spans="1:19" s="28" customFormat="1"/>
    <row r="83" spans="1:19" s="28" customFormat="1"/>
    <row r="84" spans="1:19" s="28" customFormat="1">
      <c r="A84" s="27" t="s">
        <v>46</v>
      </c>
      <c r="S84" s="29" t="s">
        <v>47</v>
      </c>
    </row>
    <row r="85" spans="1:19" s="28" customFormat="1"/>
    <row r="86" spans="1:19" s="28" customFormat="1">
      <c r="A86" s="27" t="s">
        <v>60</v>
      </c>
      <c r="I86" s="29" t="s">
        <v>2</v>
      </c>
      <c r="J86" s="27" t="s">
        <v>3</v>
      </c>
      <c r="S86" s="29" t="s">
        <v>61</v>
      </c>
    </row>
    <row r="87" spans="1:19">
      <c r="A87" s="2"/>
      <c r="B87" s="3">
        <v>1995</v>
      </c>
      <c r="C87" s="3">
        <v>1996</v>
      </c>
      <c r="D87" s="3">
        <v>1997</v>
      </c>
      <c r="E87" s="3">
        <v>1998</v>
      </c>
      <c r="F87" s="3">
        <v>1999</v>
      </c>
      <c r="G87" s="3">
        <v>2000</v>
      </c>
      <c r="H87" s="3">
        <v>2001</v>
      </c>
      <c r="I87" s="3">
        <v>2002</v>
      </c>
      <c r="J87" s="3">
        <v>2003</v>
      </c>
      <c r="K87" s="3">
        <v>2004</v>
      </c>
      <c r="L87" s="3">
        <v>2005</v>
      </c>
      <c r="M87" s="3">
        <v>2006</v>
      </c>
      <c r="N87" s="3">
        <v>2007</v>
      </c>
      <c r="O87" s="3">
        <v>2008</v>
      </c>
      <c r="P87" s="3">
        <v>2009</v>
      </c>
      <c r="Q87" s="3">
        <v>2010</v>
      </c>
      <c r="R87" s="3">
        <v>2011</v>
      </c>
      <c r="S87" s="2"/>
    </row>
    <row r="88" spans="1:19" s="4" customFormat="1">
      <c r="A88" s="5" t="s">
        <v>4</v>
      </c>
      <c r="B88" s="11">
        <v>12986.744550100106</v>
      </c>
      <c r="C88" s="11">
        <v>14430.027163837722</v>
      </c>
      <c r="D88" s="11">
        <v>13298.297886002905</v>
      </c>
      <c r="E88" s="11">
        <v>13336.846680882776</v>
      </c>
      <c r="F88" s="11">
        <v>14596.458418313874</v>
      </c>
      <c r="G88" s="11">
        <v>15505.428605944442</v>
      </c>
      <c r="H88" s="11">
        <v>16869.25640351402</v>
      </c>
      <c r="I88" s="11">
        <v>16507.513245329999</v>
      </c>
      <c r="J88" s="11">
        <v>18479.192384829999</v>
      </c>
      <c r="K88" s="11">
        <v>19007.974987700632</v>
      </c>
      <c r="L88" s="11">
        <v>19056.396645379296</v>
      </c>
      <c r="M88" s="11">
        <v>19824.720055060716</v>
      </c>
      <c r="N88" s="11">
        <v>18070.5193538323</v>
      </c>
      <c r="O88" s="11">
        <v>20129.733873596866</v>
      </c>
      <c r="P88" s="11">
        <v>19676.589903920543</v>
      </c>
      <c r="Q88" s="11">
        <v>19042.965634354019</v>
      </c>
      <c r="R88" s="11">
        <v>18890.475767446147</v>
      </c>
      <c r="S88" s="5" t="s">
        <v>5</v>
      </c>
    </row>
    <row r="89" spans="1:19" s="4" customFormat="1">
      <c r="A89" s="6" t="s">
        <v>6</v>
      </c>
      <c r="B89" s="12">
        <v>10993.679165241028</v>
      </c>
      <c r="C89" s="12">
        <v>12342.623821954887</v>
      </c>
      <c r="D89" s="12">
        <v>11596.676721864536</v>
      </c>
      <c r="E89" s="12">
        <v>11630.936093097716</v>
      </c>
      <c r="F89" s="12">
        <v>12831.280263977547</v>
      </c>
      <c r="G89" s="12">
        <v>13641.792051308277</v>
      </c>
      <c r="H89" s="12">
        <v>14849.407744951401</v>
      </c>
      <c r="I89" s="12">
        <v>14827.150917020001</v>
      </c>
      <c r="J89" s="12">
        <v>15970.03515736</v>
      </c>
      <c r="K89" s="12">
        <v>16317.645111683167</v>
      </c>
      <c r="L89" s="12">
        <v>15792.63720999117</v>
      </c>
      <c r="M89" s="12">
        <v>16237.658510118921</v>
      </c>
      <c r="N89" s="12">
        <v>14771.421977970856</v>
      </c>
      <c r="O89" s="12">
        <v>16316.513715720072</v>
      </c>
      <c r="P89" s="12">
        <v>15893.222609010847</v>
      </c>
      <c r="Q89" s="12">
        <v>15408.172045729088</v>
      </c>
      <c r="R89" s="12">
        <v>15338.450229178627</v>
      </c>
      <c r="S89" s="6" t="s">
        <v>7</v>
      </c>
    </row>
    <row r="90" spans="1:19" s="4" customFormat="1">
      <c r="A90" s="7" t="s">
        <v>8</v>
      </c>
      <c r="B90" s="13">
        <v>2068.1078991984177</v>
      </c>
      <c r="C90" s="13">
        <v>2097.9723671866564</v>
      </c>
      <c r="D90" s="13">
        <v>1631.9930441521633</v>
      </c>
      <c r="E90" s="13">
        <v>1636.0651864958104</v>
      </c>
      <c r="F90" s="13">
        <v>1678.7605815294319</v>
      </c>
      <c r="G90" s="13">
        <v>1773.8634170524326</v>
      </c>
      <c r="H90" s="13">
        <v>1924.4434397470322</v>
      </c>
      <c r="I90" s="13">
        <v>1680.3623283100001</v>
      </c>
      <c r="J90" s="13">
        <v>2509.1572274699997</v>
      </c>
      <c r="K90" s="13">
        <v>2741.5305463789482</v>
      </c>
      <c r="L90" s="13">
        <v>3834.4455775681572</v>
      </c>
      <c r="M90" s="13">
        <v>4427.3692416298854</v>
      </c>
      <c r="N90" s="13">
        <v>4122.9189691895854</v>
      </c>
      <c r="O90" s="13">
        <v>5076.7808072249727</v>
      </c>
      <c r="P90" s="13">
        <v>5191.3023643098741</v>
      </c>
      <c r="Q90" s="13">
        <v>4938.6827710108773</v>
      </c>
      <c r="R90" s="13">
        <v>4626.2579383981783</v>
      </c>
      <c r="S90" s="7" t="s">
        <v>9</v>
      </c>
    </row>
    <row r="91" spans="1:19" s="4" customFormat="1">
      <c r="A91" s="8" t="s">
        <v>10</v>
      </c>
      <c r="B91" s="14">
        <v>42420.644823761751</v>
      </c>
      <c r="C91" s="14">
        <v>44991.46849113021</v>
      </c>
      <c r="D91" s="14">
        <v>42879.996342800878</v>
      </c>
      <c r="E91" s="14">
        <v>42748.126118412612</v>
      </c>
      <c r="F91" s="14">
        <v>46247.423469755784</v>
      </c>
      <c r="G91" s="14">
        <v>42945.044050461838</v>
      </c>
      <c r="H91" s="14">
        <v>43485.938583941737</v>
      </c>
      <c r="I91" s="14">
        <v>47177.790859950001</v>
      </c>
      <c r="J91" s="14">
        <v>50256.225815679994</v>
      </c>
      <c r="K91" s="14">
        <v>58771.355557588315</v>
      </c>
      <c r="L91" s="14">
        <v>61966.622438359904</v>
      </c>
      <c r="M91" s="14">
        <v>68731.804264364444</v>
      </c>
      <c r="N91" s="14">
        <v>66516.769413588307</v>
      </c>
      <c r="O91" s="14">
        <v>67946.183815147437</v>
      </c>
      <c r="P91" s="14">
        <v>67623.949836866581</v>
      </c>
      <c r="Q91" s="14">
        <v>74753.549570259798</v>
      </c>
      <c r="R91" s="14">
        <v>79612.649155893669</v>
      </c>
      <c r="S91" s="8" t="s">
        <v>11</v>
      </c>
    </row>
    <row r="92" spans="1:19" s="4" customFormat="1">
      <c r="A92" s="7" t="s">
        <v>12</v>
      </c>
      <c r="B92" s="13">
        <v>1353.4402190497181</v>
      </c>
      <c r="C92" s="13">
        <v>1510.9213808142015</v>
      </c>
      <c r="D92" s="13">
        <v>1899.2833444227044</v>
      </c>
      <c r="E92" s="13">
        <v>912.88431386544949</v>
      </c>
      <c r="F92" s="13">
        <v>1235.1577422716555</v>
      </c>
      <c r="G92" s="13">
        <v>1434.7080640713411</v>
      </c>
      <c r="H92" s="13">
        <v>1476.5201777289537</v>
      </c>
      <c r="I92" s="13">
        <v>1530.9343338599999</v>
      </c>
      <c r="J92" s="13">
        <v>1734.3151945999998</v>
      </c>
      <c r="K92" s="13">
        <v>1893.3791771378671</v>
      </c>
      <c r="L92" s="13">
        <v>1664.5364716501369</v>
      </c>
      <c r="M92" s="13">
        <v>2105.7156403366507</v>
      </c>
      <c r="N92" s="13">
        <v>1954.1498705613405</v>
      </c>
      <c r="O92" s="13">
        <v>1980.4927439642909</v>
      </c>
      <c r="P92" s="13">
        <v>2243.7247969306577</v>
      </c>
      <c r="Q92" s="13">
        <v>2764.8171971178926</v>
      </c>
      <c r="R92" s="13">
        <v>2813.9318679741641</v>
      </c>
      <c r="S92" s="7" t="s">
        <v>13</v>
      </c>
    </row>
    <row r="93" spans="1:19" s="4" customFormat="1">
      <c r="A93" s="6" t="s">
        <v>14</v>
      </c>
      <c r="B93" s="12">
        <v>9599.079457253305</v>
      </c>
      <c r="C93" s="12">
        <v>9266.0521209886265</v>
      </c>
      <c r="D93" s="12">
        <v>9649.0481550319601</v>
      </c>
      <c r="E93" s="12">
        <v>9287.5073769277205</v>
      </c>
      <c r="F93" s="12">
        <v>11683.072269607166</v>
      </c>
      <c r="G93" s="12">
        <v>8574.061330564351</v>
      </c>
      <c r="H93" s="12">
        <v>8458.7418641359036</v>
      </c>
      <c r="I93" s="12">
        <v>10113.29388386</v>
      </c>
      <c r="J93" s="12">
        <v>10940.509358830001</v>
      </c>
      <c r="K93" s="12">
        <v>12600.743490948311</v>
      </c>
      <c r="L93" s="12">
        <v>12913.126603693376</v>
      </c>
      <c r="M93" s="12">
        <v>12777.628739889185</v>
      </c>
      <c r="N93" s="12">
        <v>13637.645808416097</v>
      </c>
      <c r="O93" s="12">
        <v>12540.752921762034</v>
      </c>
      <c r="P93" s="12">
        <v>12812.828597377507</v>
      </c>
      <c r="Q93" s="12">
        <v>14963.590852293901</v>
      </c>
      <c r="R93" s="12">
        <v>15728.784000286829</v>
      </c>
      <c r="S93" s="6" t="s">
        <v>15</v>
      </c>
    </row>
    <row r="94" spans="1:19" s="4" customFormat="1">
      <c r="A94" s="7" t="s">
        <v>16</v>
      </c>
      <c r="B94" s="13">
        <v>1014.3876564079626</v>
      </c>
      <c r="C94" s="13">
        <v>1068.9784051126917</v>
      </c>
      <c r="D94" s="13">
        <v>1142.3626375884469</v>
      </c>
      <c r="E94" s="13">
        <v>1179.1034138890866</v>
      </c>
      <c r="F94" s="13">
        <v>1189.326071904901</v>
      </c>
      <c r="G94" s="13">
        <v>1326.1190933821867</v>
      </c>
      <c r="H94" s="13">
        <v>1420.7126217080099</v>
      </c>
      <c r="I94" s="13">
        <v>1429.87471121</v>
      </c>
      <c r="J94" s="13">
        <v>1441.53157489</v>
      </c>
      <c r="K94" s="13">
        <v>1501.6149845222701</v>
      </c>
      <c r="L94" s="13">
        <v>1804.0505436522842</v>
      </c>
      <c r="M94" s="13">
        <v>1892.7065488911528</v>
      </c>
      <c r="N94" s="13">
        <v>2121.4756230316329</v>
      </c>
      <c r="O94" s="13">
        <v>2324.8480306174565</v>
      </c>
      <c r="P94" s="13">
        <v>2543.8542213160695</v>
      </c>
      <c r="Q94" s="13">
        <v>2872.862429006349</v>
      </c>
      <c r="R94" s="13">
        <v>3111.3764091351359</v>
      </c>
      <c r="S94" s="7" t="s">
        <v>17</v>
      </c>
    </row>
    <row r="95" spans="1:19" s="4" customFormat="1">
      <c r="A95" s="6" t="s">
        <v>18</v>
      </c>
      <c r="B95" s="12">
        <v>3345.6519596207522</v>
      </c>
      <c r="C95" s="12">
        <v>4773.9215901933821</v>
      </c>
      <c r="D95" s="12">
        <v>2293.9674520881672</v>
      </c>
      <c r="E95" s="12">
        <v>1768.6963486393583</v>
      </c>
      <c r="F95" s="12">
        <v>2139.8612380613172</v>
      </c>
      <c r="G95" s="12">
        <v>2895.0399539115815</v>
      </c>
      <c r="H95" s="12">
        <v>2149.1816936765258</v>
      </c>
      <c r="I95" s="12">
        <v>2678.3108827999999</v>
      </c>
      <c r="J95" s="12">
        <v>2733.54708097</v>
      </c>
      <c r="K95" s="12">
        <v>2681.2722512276441</v>
      </c>
      <c r="L95" s="12">
        <v>4165.7474483311289</v>
      </c>
      <c r="M95" s="12">
        <v>7112.7458570568142</v>
      </c>
      <c r="N95" s="12">
        <v>2796.2386249240913</v>
      </c>
      <c r="O95" s="12">
        <v>3910.7520845549807</v>
      </c>
      <c r="P95" s="12">
        <v>3290.319590237078</v>
      </c>
      <c r="Q95" s="12">
        <v>3199.3286950242973</v>
      </c>
      <c r="R95" s="12">
        <v>3229.0598904600142</v>
      </c>
      <c r="S95" s="6" t="s">
        <v>19</v>
      </c>
    </row>
    <row r="96" spans="1:19" s="4" customFormat="1" ht="60.75">
      <c r="A96" s="7" t="s">
        <v>20</v>
      </c>
      <c r="B96" s="13">
        <v>9400.1959312935905</v>
      </c>
      <c r="C96" s="13">
        <v>9460.0046418711045</v>
      </c>
      <c r="D96" s="13">
        <v>8052.2814119174118</v>
      </c>
      <c r="E96" s="13">
        <v>7397.53266198852</v>
      </c>
      <c r="F96" s="13">
        <v>7662.315702991229</v>
      </c>
      <c r="G96" s="13">
        <v>7568.448034275345</v>
      </c>
      <c r="H96" s="13">
        <v>7605.2725529779045</v>
      </c>
      <c r="I96" s="13">
        <v>8427.9535566699997</v>
      </c>
      <c r="J96" s="13">
        <v>10009.80200815</v>
      </c>
      <c r="K96" s="13">
        <v>11197.161270461876</v>
      </c>
      <c r="L96" s="13">
        <v>11290.17113958878</v>
      </c>
      <c r="M96" s="13">
        <v>12628.778932704379</v>
      </c>
      <c r="N96" s="13">
        <v>12867.201859166054</v>
      </c>
      <c r="O96" s="13">
        <v>13253.77207869214</v>
      </c>
      <c r="P96" s="13">
        <v>11678.26307547023</v>
      </c>
      <c r="Q96" s="13">
        <v>13809.410635151085</v>
      </c>
      <c r="R96" s="13">
        <v>14385.66424019435</v>
      </c>
      <c r="S96" s="7" t="s">
        <v>21</v>
      </c>
    </row>
    <row r="97" spans="1:19" s="4" customFormat="1">
      <c r="A97" s="6" t="s">
        <v>22</v>
      </c>
      <c r="B97" s="12">
        <v>2614.4251979669934</v>
      </c>
      <c r="C97" s="12">
        <v>2865.1831278540249</v>
      </c>
      <c r="D97" s="12">
        <v>3050.3532095873029</v>
      </c>
      <c r="E97" s="12">
        <v>4027.7086823786435</v>
      </c>
      <c r="F97" s="12">
        <v>4488.6901611098392</v>
      </c>
      <c r="G97" s="12">
        <v>5075.054079554161</v>
      </c>
      <c r="H97" s="12">
        <v>5907.3703790272384</v>
      </c>
      <c r="I97" s="12">
        <v>5515.7619474800003</v>
      </c>
      <c r="J97" s="12">
        <v>5059.8760031799993</v>
      </c>
      <c r="K97" s="12">
        <v>6431.2838371868029</v>
      </c>
      <c r="L97" s="12">
        <v>8548.4332109197912</v>
      </c>
      <c r="M97" s="12">
        <v>9361.5916925160836</v>
      </c>
      <c r="N97" s="12">
        <v>9006.7893574180598</v>
      </c>
      <c r="O97" s="12">
        <v>9132.8804316328988</v>
      </c>
      <c r="P97" s="12">
        <v>9533.3983845842231</v>
      </c>
      <c r="Q97" s="12">
        <v>10905.347027080812</v>
      </c>
      <c r="R97" s="12">
        <v>12330.645462608281</v>
      </c>
      <c r="S97" s="6" t="s">
        <v>23</v>
      </c>
    </row>
    <row r="98" spans="1:19" s="4" customFormat="1">
      <c r="A98" s="7" t="s">
        <v>24</v>
      </c>
      <c r="B98" s="13">
        <v>2594.0144544924879</v>
      </c>
      <c r="C98" s="13">
        <v>2797.0815514394817</v>
      </c>
      <c r="D98" s="13">
        <v>2802.7369239539539</v>
      </c>
      <c r="E98" s="13">
        <v>3309.5248563110258</v>
      </c>
      <c r="F98" s="13">
        <v>2559.2321267613779</v>
      </c>
      <c r="G98" s="13">
        <v>3267.2708332280913</v>
      </c>
      <c r="H98" s="13">
        <v>3443.7870890687695</v>
      </c>
      <c r="I98" s="13">
        <v>3377.53254625</v>
      </c>
      <c r="J98" s="13">
        <v>3499.0798618500007</v>
      </c>
      <c r="K98" s="13">
        <v>6871.4665633382483</v>
      </c>
      <c r="L98" s="13">
        <v>5217.241066962536</v>
      </c>
      <c r="M98" s="13">
        <v>5968.4288207839127</v>
      </c>
      <c r="N98" s="13">
        <v>6507.4965019848923</v>
      </c>
      <c r="O98" s="13">
        <v>6095.7021054327579</v>
      </c>
      <c r="P98" s="13">
        <v>6328.7216583984527</v>
      </c>
      <c r="Q98" s="13">
        <v>6998.6127157002938</v>
      </c>
      <c r="R98" s="13">
        <v>7075.5808307205534</v>
      </c>
      <c r="S98" s="7" t="s">
        <v>25</v>
      </c>
    </row>
    <row r="99" spans="1:19" s="4" customFormat="1">
      <c r="A99" s="6" t="s">
        <v>26</v>
      </c>
      <c r="B99" s="12">
        <v>2813.3031685948627</v>
      </c>
      <c r="C99" s="12">
        <v>3064.882361849483</v>
      </c>
      <c r="D99" s="12">
        <v>2624.2300392115749</v>
      </c>
      <c r="E99" s="12">
        <v>2203.5244687556856</v>
      </c>
      <c r="F99" s="12">
        <v>1567.3062991593858</v>
      </c>
      <c r="G99" s="12">
        <v>1502.1508175494471</v>
      </c>
      <c r="H99" s="12">
        <v>1582.0051320605698</v>
      </c>
      <c r="I99" s="12">
        <v>1823.0738209799999</v>
      </c>
      <c r="J99" s="12">
        <v>2011.1905622599998</v>
      </c>
      <c r="K99" s="12">
        <v>2272.7563269906091</v>
      </c>
      <c r="L99" s="12">
        <v>2535.6034875155083</v>
      </c>
      <c r="M99" s="12">
        <v>3130.5798776157653</v>
      </c>
      <c r="N99" s="12">
        <v>3366.8918850986729</v>
      </c>
      <c r="O99" s="12">
        <v>3288.2101441743021</v>
      </c>
      <c r="P99" s="12">
        <v>3642.0453821468709</v>
      </c>
      <c r="Q99" s="12">
        <v>3697.014754845015</v>
      </c>
      <c r="R99" s="12">
        <v>4167.481432389729</v>
      </c>
      <c r="S99" s="6" t="s">
        <v>27</v>
      </c>
    </row>
    <row r="100" spans="1:19" s="4" customFormat="1" ht="40.5">
      <c r="A100" s="7" t="s">
        <v>28</v>
      </c>
      <c r="B100" s="13">
        <v>1606.2323736286</v>
      </c>
      <c r="C100" s="13">
        <v>1861.9710580691567</v>
      </c>
      <c r="D100" s="13">
        <v>2088.3256635868806</v>
      </c>
      <c r="E100" s="13">
        <v>2475.1324270904788</v>
      </c>
      <c r="F100" s="13">
        <v>3002.1574479755463</v>
      </c>
      <c r="G100" s="13">
        <v>3130.6859783387972</v>
      </c>
      <c r="H100" s="13">
        <v>3142.2161571985448</v>
      </c>
      <c r="I100" s="13">
        <v>3529.83040274</v>
      </c>
      <c r="J100" s="13">
        <v>3747.6334984699997</v>
      </c>
      <c r="K100" s="13">
        <v>3801.8709229918513</v>
      </c>
      <c r="L100" s="13">
        <v>4123.4874861796325</v>
      </c>
      <c r="M100" s="13">
        <v>4490.4096190166174</v>
      </c>
      <c r="N100" s="13">
        <v>4848.2083694036455</v>
      </c>
      <c r="O100" s="13">
        <v>5245.0410997377876</v>
      </c>
      <c r="P100" s="13">
        <v>5038.4752062918678</v>
      </c>
      <c r="Q100" s="13">
        <v>5042.9194072011624</v>
      </c>
      <c r="R100" s="13">
        <v>5005.9102203875891</v>
      </c>
      <c r="S100" s="7" t="s">
        <v>29</v>
      </c>
    </row>
    <row r="101" spans="1:19" s="4" customFormat="1" ht="40.5">
      <c r="A101" s="6" t="s">
        <v>30</v>
      </c>
      <c r="B101" s="12">
        <v>5167.5186223652645</v>
      </c>
      <c r="C101" s="12">
        <v>5482.5366260171622</v>
      </c>
      <c r="D101" s="12">
        <v>5947.0594864066079</v>
      </c>
      <c r="E101" s="12">
        <v>6559.8909311261114</v>
      </c>
      <c r="F101" s="12">
        <v>6915.8853227460895</v>
      </c>
      <c r="G101" s="12">
        <v>3811.3528830879909</v>
      </c>
      <c r="H101" s="12">
        <v>3801.506211893638</v>
      </c>
      <c r="I101" s="12">
        <v>4220.1003089899996</v>
      </c>
      <c r="J101" s="12">
        <v>4310.2870037499997</v>
      </c>
      <c r="K101" s="12">
        <v>4428.9475959831225</v>
      </c>
      <c r="L101" s="12">
        <v>4364.1075998551987</v>
      </c>
      <c r="M101" s="12">
        <v>3966.8385679494677</v>
      </c>
      <c r="N101" s="12">
        <v>3686.1953341442741</v>
      </c>
      <c r="O101" s="12">
        <v>4610.8427245095436</v>
      </c>
      <c r="P101" s="12">
        <v>4660.4176199709955</v>
      </c>
      <c r="Q101" s="12">
        <v>4663.4955290784619</v>
      </c>
      <c r="R101" s="12">
        <v>5631.6325871867139</v>
      </c>
      <c r="S101" s="6" t="s">
        <v>31</v>
      </c>
    </row>
    <row r="102" spans="1:19" s="4" customFormat="1">
      <c r="A102" s="7" t="s">
        <v>32</v>
      </c>
      <c r="B102" s="13">
        <v>2150.6692145864754</v>
      </c>
      <c r="C102" s="13">
        <v>2222.0250112285939</v>
      </c>
      <c r="D102" s="13">
        <v>2361.8484297184727</v>
      </c>
      <c r="E102" s="13">
        <v>2680.3262945730362</v>
      </c>
      <c r="F102" s="13">
        <v>2814.7571479681942</v>
      </c>
      <c r="G102" s="13">
        <v>2846.3518115414809</v>
      </c>
      <c r="H102" s="13">
        <v>2826.3033885095001</v>
      </c>
      <c r="I102" s="13">
        <v>2781.42363084</v>
      </c>
      <c r="J102" s="13">
        <v>2902.6729359699998</v>
      </c>
      <c r="K102" s="13">
        <v>2977.4402427979512</v>
      </c>
      <c r="L102" s="13">
        <v>3296.1221349706007</v>
      </c>
      <c r="M102" s="13">
        <v>3404.653144166427</v>
      </c>
      <c r="N102" s="13">
        <v>3606.6235268161713</v>
      </c>
      <c r="O102" s="13">
        <v>3572.0770051910345</v>
      </c>
      <c r="P102" s="13">
        <v>3605.9507147305062</v>
      </c>
      <c r="Q102" s="13">
        <v>3677.7475673472522</v>
      </c>
      <c r="R102" s="13">
        <v>3907.8346372490018</v>
      </c>
      <c r="S102" s="7" t="s">
        <v>33</v>
      </c>
    </row>
    <row r="103" spans="1:19" s="4" customFormat="1">
      <c r="A103" s="6" t="s">
        <v>34</v>
      </c>
      <c r="B103" s="12">
        <v>971.43766060219286</v>
      </c>
      <c r="C103" s="12">
        <v>798.38028412871847</v>
      </c>
      <c r="D103" s="12">
        <v>933.39555203382099</v>
      </c>
      <c r="E103" s="12">
        <v>1003.2035004720068</v>
      </c>
      <c r="F103" s="12">
        <v>1013.4053058478599</v>
      </c>
      <c r="G103" s="12">
        <v>1059.6403958911012</v>
      </c>
      <c r="H103" s="12">
        <v>1181.9384582544767</v>
      </c>
      <c r="I103" s="12">
        <v>1322.36445254</v>
      </c>
      <c r="J103" s="12">
        <v>1380.00648271</v>
      </c>
      <c r="K103" s="12">
        <v>1576.570420137009</v>
      </c>
      <c r="L103" s="12">
        <v>1558.7541360046862</v>
      </c>
      <c r="M103" s="12">
        <v>1685.9099977103483</v>
      </c>
      <c r="N103" s="12">
        <v>1735.6767623203943</v>
      </c>
      <c r="O103" s="12">
        <v>1825.8926795869797</v>
      </c>
      <c r="P103" s="12">
        <v>2041.4955727013325</v>
      </c>
      <c r="Q103" s="12">
        <v>1900.9399787125044</v>
      </c>
      <c r="R103" s="12">
        <v>1995.5810498100061</v>
      </c>
      <c r="S103" s="6" t="s">
        <v>35</v>
      </c>
    </row>
    <row r="104" spans="1:19" s="4" customFormat="1" ht="40.5">
      <c r="A104" s="7" t="s">
        <v>36</v>
      </c>
      <c r="B104" s="13">
        <v>535.13854819346182</v>
      </c>
      <c r="C104" s="13">
        <v>529.4687388936461</v>
      </c>
      <c r="D104" s="13">
        <v>447.34893090855945</v>
      </c>
      <c r="E104" s="13">
        <v>349.42349711569921</v>
      </c>
      <c r="F104" s="13">
        <v>365.98953852001262</v>
      </c>
      <c r="G104" s="13">
        <v>377.41455072521933</v>
      </c>
      <c r="H104" s="13">
        <v>391.59654499460669</v>
      </c>
      <c r="I104" s="13">
        <v>424.08928911999999</v>
      </c>
      <c r="J104" s="13">
        <v>473.22953178</v>
      </c>
      <c r="K104" s="13">
        <v>564.94189879063481</v>
      </c>
      <c r="L104" s="13">
        <v>567.74091445752913</v>
      </c>
      <c r="M104" s="13">
        <v>529.63387374334047</v>
      </c>
      <c r="N104" s="13">
        <v>486.16011705611805</v>
      </c>
      <c r="O104" s="13">
        <v>531.83744207894074</v>
      </c>
      <c r="P104" s="13">
        <v>568.55256620565331</v>
      </c>
      <c r="Q104" s="13">
        <v>603.4707614696988</v>
      </c>
      <c r="R104" s="13">
        <v>653.72544789145934</v>
      </c>
      <c r="S104" s="7" t="s">
        <v>37</v>
      </c>
    </row>
    <row r="105" spans="1:19" s="4" customFormat="1">
      <c r="A105" s="6" t="s">
        <v>38</v>
      </c>
      <c r="B105" s="12">
        <v>11.7895252881692</v>
      </c>
      <c r="C105" s="12">
        <v>11.401392530899569</v>
      </c>
      <c r="D105" s="12">
        <v>13.050818160207987</v>
      </c>
      <c r="E105" s="12">
        <v>11.265036312765915</v>
      </c>
      <c r="F105" s="12">
        <v>11.316134380422936</v>
      </c>
      <c r="G105" s="12">
        <v>10.708496416508691</v>
      </c>
      <c r="H105" s="12">
        <v>19.969062223370365</v>
      </c>
      <c r="I105" s="12">
        <v>3.2470925300000002</v>
      </c>
      <c r="J105" s="12">
        <v>12.544718199999998</v>
      </c>
      <c r="K105" s="12">
        <v>8.8923045443087698</v>
      </c>
      <c r="L105" s="12">
        <v>13.864594063265569</v>
      </c>
      <c r="M105" s="12">
        <v>40.498906161149648</v>
      </c>
      <c r="N105" s="12">
        <v>33.11490905404888</v>
      </c>
      <c r="O105" s="12">
        <v>44.617130713754591</v>
      </c>
      <c r="P105" s="12">
        <v>36.748801525533089</v>
      </c>
      <c r="Q105" s="12">
        <v>41.554417257220081</v>
      </c>
      <c r="R105" s="12">
        <v>25.478357360396682</v>
      </c>
      <c r="S105" s="6" t="s">
        <v>39</v>
      </c>
    </row>
    <row r="106" spans="1:19" s="4" customFormat="1">
      <c r="A106" s="19" t="s">
        <v>48</v>
      </c>
      <c r="B106" s="20">
        <f t="shared" ref="B106:R106" si="7">SUM(B88:B105)-B88-B91</f>
        <v>56239.071053783315</v>
      </c>
      <c r="C106" s="20">
        <f t="shared" si="7"/>
        <v>60153.404480132704</v>
      </c>
      <c r="D106" s="20">
        <f t="shared" si="7"/>
        <v>56533.961820632758</v>
      </c>
      <c r="E106" s="20">
        <f t="shared" si="7"/>
        <v>56432.725089039093</v>
      </c>
      <c r="F106" s="20">
        <f t="shared" si="7"/>
        <v>61158.513354811963</v>
      </c>
      <c r="G106" s="20">
        <f t="shared" si="7"/>
        <v>58294.66179089831</v>
      </c>
      <c r="H106" s="20">
        <f t="shared" si="7"/>
        <v>60180.972518156443</v>
      </c>
      <c r="I106" s="20">
        <f t="shared" si="7"/>
        <v>63685.304105200012</v>
      </c>
      <c r="J106" s="20">
        <f t="shared" si="7"/>
        <v>68735.418200440035</v>
      </c>
      <c r="K106" s="20">
        <f t="shared" si="7"/>
        <v>77867.516945120587</v>
      </c>
      <c r="L106" s="20">
        <f t="shared" si="7"/>
        <v>81690.069625403718</v>
      </c>
      <c r="M106" s="20">
        <f t="shared" si="7"/>
        <v>89761.147970290127</v>
      </c>
      <c r="N106" s="20">
        <f t="shared" si="7"/>
        <v>85548.209496555908</v>
      </c>
      <c r="O106" s="20">
        <f t="shared" si="7"/>
        <v>89751.013145593926</v>
      </c>
      <c r="P106" s="20">
        <f t="shared" si="7"/>
        <v>89109.321161207714</v>
      </c>
      <c r="Q106" s="20">
        <f t="shared" si="7"/>
        <v>95487.966784025935</v>
      </c>
      <c r="R106" s="20">
        <f t="shared" si="7"/>
        <v>100027.39460123105</v>
      </c>
      <c r="S106" s="19" t="s">
        <v>53</v>
      </c>
    </row>
    <row r="107" spans="1:19" s="4" customFormat="1">
      <c r="A107" s="22" t="s">
        <v>49</v>
      </c>
      <c r="B107" s="14">
        <f t="shared" ref="B107:R107" si="8">(SUM(B88:B105)-B88-B91)-B109</f>
        <v>876.17313079937594</v>
      </c>
      <c r="C107" s="14">
        <f t="shared" si="8"/>
        <v>624.96931584735285</v>
      </c>
      <c r="D107" s="14">
        <f t="shared" si="8"/>
        <v>317.52436407044297</v>
      </c>
      <c r="E107" s="14">
        <f t="shared" si="8"/>
        <v>307.96777549755643</v>
      </c>
      <c r="F107" s="14">
        <f t="shared" si="8"/>
        <v>253.44853829842759</v>
      </c>
      <c r="G107" s="14">
        <f t="shared" si="8"/>
        <v>-17.263844486282323</v>
      </c>
      <c r="H107" s="14">
        <f t="shared" si="8"/>
        <v>128.75945508249424</v>
      </c>
      <c r="I107" s="14">
        <f t="shared" si="8"/>
        <v>8.4000930655747652E-7</v>
      </c>
      <c r="J107" s="14">
        <f t="shared" si="8"/>
        <v>8.9003879111260176E-7</v>
      </c>
      <c r="K107" s="14">
        <f t="shared" si="8"/>
        <v>526.86813824703859</v>
      </c>
      <c r="L107" s="14">
        <f t="shared" si="8"/>
        <v>1403.8786763075623</v>
      </c>
      <c r="M107" s="14">
        <f t="shared" si="8"/>
        <v>2457.2785081296461</v>
      </c>
      <c r="N107" s="14">
        <f t="shared" si="8"/>
        <v>2655.4851785073988</v>
      </c>
      <c r="O107" s="14">
        <f t="shared" si="8"/>
        <v>2602.1247742514679</v>
      </c>
      <c r="P107" s="14">
        <f t="shared" si="8"/>
        <v>2913.8557194330497</v>
      </c>
      <c r="Q107" s="14">
        <f t="shared" si="8"/>
        <v>3782.6157963187434</v>
      </c>
      <c r="R107" s="14">
        <f t="shared" si="8"/>
        <v>4756.6963309189159</v>
      </c>
      <c r="S107" s="22" t="s">
        <v>54</v>
      </c>
    </row>
    <row r="108" spans="1:19" s="4" customFormat="1">
      <c r="A108" s="23" t="s">
        <v>50</v>
      </c>
      <c r="B108" s="24">
        <f t="shared" ref="B108:R108" si="9">100*((SUM(B88:B105)-B88-B91)-B109)/B109</f>
        <v>1.5825998343118381</v>
      </c>
      <c r="C108" s="24">
        <f t="shared" si="9"/>
        <v>1.0498668646716067</v>
      </c>
      <c r="D108" s="24">
        <f t="shared" si="9"/>
        <v>0.56482477089692806</v>
      </c>
      <c r="E108" s="24">
        <f t="shared" si="9"/>
        <v>0.54872001276921567</v>
      </c>
      <c r="F108" s="24">
        <f t="shared" si="9"/>
        <v>0.41613704716017091</v>
      </c>
      <c r="G108" s="24">
        <f t="shared" si="9"/>
        <v>-2.9606027065939237E-2</v>
      </c>
      <c r="H108" s="24">
        <f t="shared" si="9"/>
        <v>0.21441250624228586</v>
      </c>
      <c r="I108" s="24">
        <f t="shared" si="9"/>
        <v>1.3190002283430535E-9</v>
      </c>
      <c r="J108" s="24">
        <f t="shared" si="9"/>
        <v>1.2948765198877175E-9</v>
      </c>
      <c r="K108" s="24">
        <f t="shared" si="9"/>
        <v>0.68123056423107464</v>
      </c>
      <c r="L108" s="24">
        <f t="shared" si="9"/>
        <v>1.7485929519282628</v>
      </c>
      <c r="M108" s="24">
        <f t="shared" si="9"/>
        <v>2.8146272590983927</v>
      </c>
      <c r="N108" s="24">
        <f t="shared" si="9"/>
        <v>3.2035202128460041</v>
      </c>
      <c r="O108" s="24">
        <f t="shared" si="9"/>
        <v>2.9858381706072752</v>
      </c>
      <c r="P108" s="24">
        <f t="shared" si="9"/>
        <v>3.3805208945723129</v>
      </c>
      <c r="Q108" s="24">
        <f t="shared" si="9"/>
        <v>4.1247492709839699</v>
      </c>
      <c r="R108" s="24">
        <f t="shared" si="9"/>
        <v>4.99282194555005</v>
      </c>
      <c r="S108" s="23" t="s">
        <v>55</v>
      </c>
    </row>
    <row r="109" spans="1:19" s="4" customFormat="1">
      <c r="A109" s="19" t="s">
        <v>51</v>
      </c>
      <c r="B109" s="20">
        <v>55362.897922983939</v>
      </c>
      <c r="C109" s="20">
        <v>59528.435164285351</v>
      </c>
      <c r="D109" s="20">
        <v>56216.437456562315</v>
      </c>
      <c r="E109" s="20">
        <v>56124.757313541537</v>
      </c>
      <c r="F109" s="20">
        <v>60905.064816513535</v>
      </c>
      <c r="G109" s="20">
        <v>58311.925635384592</v>
      </c>
      <c r="H109" s="20">
        <v>60052.213063073948</v>
      </c>
      <c r="I109" s="20">
        <v>63685.304104360002</v>
      </c>
      <c r="J109" s="20">
        <v>68735.418199549997</v>
      </c>
      <c r="K109" s="20">
        <v>77340.648806873549</v>
      </c>
      <c r="L109" s="20">
        <v>80286.190949096155</v>
      </c>
      <c r="M109" s="20">
        <v>87303.869462160481</v>
      </c>
      <c r="N109" s="20">
        <v>82892.724318048509</v>
      </c>
      <c r="O109" s="20">
        <v>87148.888371342458</v>
      </c>
      <c r="P109" s="20">
        <v>86195.465441774664</v>
      </c>
      <c r="Q109" s="20">
        <v>91705.350987707192</v>
      </c>
      <c r="R109" s="20">
        <v>95270.698270312132</v>
      </c>
      <c r="S109" s="19" t="s">
        <v>56</v>
      </c>
    </row>
    <row r="110" spans="1:19" s="28" customFormat="1">
      <c r="A110" s="21" t="s">
        <v>52</v>
      </c>
      <c r="B110" s="21"/>
      <c r="C110" s="21"/>
      <c r="D110" s="21"/>
      <c r="E110" s="21"/>
      <c r="F110" s="21"/>
      <c r="G110" s="21"/>
      <c r="H110" s="21"/>
      <c r="I110" s="21"/>
      <c r="J110" s="21"/>
      <c r="K110" s="21" t="s">
        <v>57</v>
      </c>
      <c r="L110" s="21"/>
      <c r="M110" s="21"/>
      <c r="N110" s="21"/>
      <c r="O110" s="21"/>
      <c r="P110" s="21"/>
      <c r="Q110" s="21"/>
      <c r="R110" s="21"/>
      <c r="S110" s="21"/>
    </row>
    <row r="111" spans="1:19" s="28" customFormat="1"/>
    <row r="112" spans="1:19" s="28" customFormat="1"/>
    <row r="113" spans="1:19" s="28" customFormat="1">
      <c r="A113" s="27" t="s">
        <v>0</v>
      </c>
      <c r="S113" s="29" t="s">
        <v>1</v>
      </c>
    </row>
    <row r="114" spans="1:19" s="28" customFormat="1"/>
    <row r="115" spans="1:19" s="28" customFormat="1">
      <c r="A115" s="27" t="s">
        <v>62</v>
      </c>
      <c r="I115" s="29" t="s">
        <v>2</v>
      </c>
      <c r="J115" s="27" t="s">
        <v>3</v>
      </c>
      <c r="S115" s="29" t="s">
        <v>63</v>
      </c>
    </row>
    <row r="116" spans="1:19">
      <c r="A116" s="2"/>
      <c r="B116" s="3">
        <v>1995</v>
      </c>
      <c r="C116" s="3">
        <v>1996</v>
      </c>
      <c r="D116" s="3">
        <v>1997</v>
      </c>
      <c r="E116" s="3">
        <v>1998</v>
      </c>
      <c r="F116" s="3">
        <v>1999</v>
      </c>
      <c r="G116" s="3">
        <v>2000</v>
      </c>
      <c r="H116" s="3">
        <v>2001</v>
      </c>
      <c r="I116" s="3">
        <v>2002</v>
      </c>
      <c r="J116" s="3">
        <v>2003</v>
      </c>
      <c r="K116" s="3">
        <v>2004</v>
      </c>
      <c r="L116" s="3">
        <v>2005</v>
      </c>
      <c r="M116" s="3">
        <v>2006</v>
      </c>
      <c r="N116" s="3">
        <v>2007</v>
      </c>
      <c r="O116" s="3">
        <v>2008</v>
      </c>
      <c r="P116" s="3">
        <v>2009</v>
      </c>
      <c r="Q116" s="3">
        <v>2010</v>
      </c>
      <c r="R116" s="3">
        <v>2011</v>
      </c>
      <c r="S116" s="2"/>
    </row>
    <row r="117" spans="1:19" s="4" customFormat="1">
      <c r="A117" s="25" t="s">
        <v>4</v>
      </c>
      <c r="B117" s="26">
        <v>8072.1653157399996</v>
      </c>
      <c r="C117" s="26">
        <v>7928.64146772</v>
      </c>
      <c r="D117" s="26">
        <v>6809.8339491200004</v>
      </c>
      <c r="E117" s="26">
        <v>7412.7293237000004</v>
      </c>
      <c r="F117" s="26">
        <v>5443.1305024399999</v>
      </c>
      <c r="G117" s="26">
        <v>5383.1175035699998</v>
      </c>
      <c r="H117" s="26">
        <v>4787.5576872299998</v>
      </c>
      <c r="I117" s="26">
        <v>4817.5185675800003</v>
      </c>
      <c r="J117" s="26">
        <v>5232.0700029099999</v>
      </c>
      <c r="K117" s="26">
        <v>7511.0769378499999</v>
      </c>
      <c r="L117" s="26">
        <v>7473.6431797799996</v>
      </c>
      <c r="M117" s="26">
        <v>7819.1277502499997</v>
      </c>
      <c r="N117" s="26">
        <v>8168.8831067399997</v>
      </c>
      <c r="O117" s="26">
        <v>9042.1240825200002</v>
      </c>
      <c r="P117" s="26">
        <v>8236.1846147800006</v>
      </c>
      <c r="Q117" s="26">
        <v>9679.0041043300007</v>
      </c>
      <c r="R117" s="26">
        <v>9621.2397400699992</v>
      </c>
      <c r="S117" s="25" t="s">
        <v>5</v>
      </c>
    </row>
    <row r="118" spans="1:19" s="4" customFormat="1">
      <c r="A118" s="6" t="s">
        <v>6</v>
      </c>
      <c r="B118" s="12">
        <v>1788.4754202199999</v>
      </c>
      <c r="C118" s="12">
        <v>1684.3352931500001</v>
      </c>
      <c r="D118" s="12">
        <v>1479.5673694499999</v>
      </c>
      <c r="E118" s="12">
        <v>2155.3591836700002</v>
      </c>
      <c r="F118" s="12">
        <v>2125.6953761599998</v>
      </c>
      <c r="G118" s="12">
        <v>1376.98712832</v>
      </c>
      <c r="H118" s="12">
        <v>1315.50863583</v>
      </c>
      <c r="I118" s="12">
        <v>1954.5550289400001</v>
      </c>
      <c r="J118" s="12">
        <v>2077.1501249200001</v>
      </c>
      <c r="K118" s="12">
        <v>2636.1650610699999</v>
      </c>
      <c r="L118" s="12">
        <v>2974.23982548</v>
      </c>
      <c r="M118" s="12">
        <v>3349.9276206599998</v>
      </c>
      <c r="N118" s="12">
        <v>3763.8923657400001</v>
      </c>
      <c r="O118" s="12">
        <v>4284.8408693000001</v>
      </c>
      <c r="P118" s="12">
        <v>3725.3898154200001</v>
      </c>
      <c r="Q118" s="12">
        <v>5271.5165457200001</v>
      </c>
      <c r="R118" s="12">
        <v>5112.7466586999999</v>
      </c>
      <c r="S118" s="6" t="s">
        <v>7</v>
      </c>
    </row>
    <row r="119" spans="1:19" s="4" customFormat="1">
      <c r="A119" s="7" t="s">
        <v>8</v>
      </c>
      <c r="B119" s="13">
        <v>6283.6898954099997</v>
      </c>
      <c r="C119" s="13">
        <v>6244.3061744200004</v>
      </c>
      <c r="D119" s="13">
        <v>5330.2665795499997</v>
      </c>
      <c r="E119" s="13">
        <v>5257.3701399199999</v>
      </c>
      <c r="F119" s="13">
        <v>3317.4351261699999</v>
      </c>
      <c r="G119" s="13">
        <v>4006.1303751400001</v>
      </c>
      <c r="H119" s="13">
        <v>3472.0490512800002</v>
      </c>
      <c r="I119" s="13">
        <v>2862.9635385400002</v>
      </c>
      <c r="J119" s="13">
        <v>3154.91987789</v>
      </c>
      <c r="K119" s="13">
        <v>4874.9118766700003</v>
      </c>
      <c r="L119" s="13">
        <v>4499.40335418</v>
      </c>
      <c r="M119" s="13">
        <v>4469.2001294900001</v>
      </c>
      <c r="N119" s="13">
        <v>4404.9907408700001</v>
      </c>
      <c r="O119" s="13">
        <v>4757.2832130899997</v>
      </c>
      <c r="P119" s="13">
        <v>4510.7947992400004</v>
      </c>
      <c r="Q119" s="13">
        <v>4407.4875585299997</v>
      </c>
      <c r="R119" s="13">
        <v>4508.4930812599996</v>
      </c>
      <c r="S119" s="7" t="s">
        <v>9</v>
      </c>
    </row>
    <row r="120" spans="1:19" s="4" customFormat="1">
      <c r="A120" s="8" t="s">
        <v>10</v>
      </c>
      <c r="B120" s="14">
        <v>6402.9591613000002</v>
      </c>
      <c r="C120" s="14">
        <v>6558.5544647899997</v>
      </c>
      <c r="D120" s="14">
        <v>6708.1960054499996</v>
      </c>
      <c r="E120" s="14">
        <v>7582.7822783499996</v>
      </c>
      <c r="F120" s="14">
        <v>6628.3987592900003</v>
      </c>
      <c r="G120" s="14">
        <v>6357.0615058000003</v>
      </c>
      <c r="H120" s="14">
        <v>6699.1245742900001</v>
      </c>
      <c r="I120" s="14">
        <v>6565.1653622399999</v>
      </c>
      <c r="J120" s="14">
        <v>6750.2994625299998</v>
      </c>
      <c r="K120" s="14">
        <v>7886.4114300499996</v>
      </c>
      <c r="L120" s="14">
        <v>8949.0871684899994</v>
      </c>
      <c r="M120" s="14">
        <v>9644.5507172500002</v>
      </c>
      <c r="N120" s="14">
        <v>10277.90534431</v>
      </c>
      <c r="O120" s="14">
        <v>10923.331794440001</v>
      </c>
      <c r="P120" s="14">
        <v>11561.886937470001</v>
      </c>
      <c r="Q120" s="14">
        <v>12019.455249729999</v>
      </c>
      <c r="R120" s="14">
        <v>11864.447606920001</v>
      </c>
      <c r="S120" s="8" t="s">
        <v>11</v>
      </c>
    </row>
    <row r="121" spans="1:19" s="4" customFormat="1">
      <c r="A121" s="7" t="s">
        <v>12</v>
      </c>
      <c r="B121" s="13">
        <v>62.37395892</v>
      </c>
      <c r="C121" s="13">
        <v>62.47202712</v>
      </c>
      <c r="D121" s="13">
        <v>60.286692469999998</v>
      </c>
      <c r="E121" s="13">
        <v>49.008061769999998</v>
      </c>
      <c r="F121" s="13">
        <v>39.629085809999999</v>
      </c>
      <c r="G121" s="13">
        <v>63.853853059999999</v>
      </c>
      <c r="H121" s="13">
        <v>67.320507390000003</v>
      </c>
      <c r="I121" s="13">
        <v>92.476253790000001</v>
      </c>
      <c r="J121" s="13">
        <v>110.98124021</v>
      </c>
      <c r="K121" s="13">
        <v>125.30358235999999</v>
      </c>
      <c r="L121" s="13">
        <v>152.53402869000001</v>
      </c>
      <c r="M121" s="13">
        <v>94.954017269999994</v>
      </c>
      <c r="N121" s="13">
        <v>75.995496419999995</v>
      </c>
      <c r="O121" s="13">
        <v>55.124854939999999</v>
      </c>
      <c r="P121" s="13">
        <v>91.551319699999993</v>
      </c>
      <c r="Q121" s="13">
        <v>122.41651242</v>
      </c>
      <c r="R121" s="13">
        <v>125.69729952</v>
      </c>
      <c r="S121" s="7" t="s">
        <v>13</v>
      </c>
    </row>
    <row r="122" spans="1:19" s="4" customFormat="1">
      <c r="A122" s="6" t="s">
        <v>14</v>
      </c>
      <c r="B122" s="12">
        <v>543.91426002000003</v>
      </c>
      <c r="C122" s="12">
        <v>650.09499621999998</v>
      </c>
      <c r="D122" s="12">
        <v>561.06157516999997</v>
      </c>
      <c r="E122" s="12">
        <v>613.01677468000003</v>
      </c>
      <c r="F122" s="12">
        <v>474.73181772999999</v>
      </c>
      <c r="G122" s="12">
        <v>592.75536409999995</v>
      </c>
      <c r="H122" s="12">
        <v>874.46568199000001</v>
      </c>
      <c r="I122" s="12">
        <v>821.24746400000004</v>
      </c>
      <c r="J122" s="12">
        <v>926.90878719</v>
      </c>
      <c r="K122" s="12">
        <v>952.90194412999995</v>
      </c>
      <c r="L122" s="12">
        <v>1391.25853076</v>
      </c>
      <c r="M122" s="12">
        <v>1463.2348844099999</v>
      </c>
      <c r="N122" s="12">
        <v>1534.0326181</v>
      </c>
      <c r="O122" s="12">
        <v>1536.95231967</v>
      </c>
      <c r="P122" s="12">
        <v>1570.4868603699999</v>
      </c>
      <c r="Q122" s="12">
        <v>1626.81332286</v>
      </c>
      <c r="R122" s="12">
        <v>1536.16137751</v>
      </c>
      <c r="S122" s="6" t="s">
        <v>15</v>
      </c>
    </row>
    <row r="123" spans="1:19" s="4" customFormat="1">
      <c r="A123" s="7" t="s">
        <v>16</v>
      </c>
      <c r="B123" s="13">
        <v>270.74865154000003</v>
      </c>
      <c r="C123" s="13">
        <v>205.71773532</v>
      </c>
      <c r="D123" s="13">
        <v>221.12985376</v>
      </c>
      <c r="E123" s="13">
        <v>288.84778361999997</v>
      </c>
      <c r="F123" s="13">
        <v>273.42820883000002</v>
      </c>
      <c r="G123" s="13">
        <v>220.37474064</v>
      </c>
      <c r="H123" s="13">
        <v>234.01791609</v>
      </c>
      <c r="I123" s="13">
        <v>230.17158121</v>
      </c>
      <c r="J123" s="13">
        <v>246.79805805000001</v>
      </c>
      <c r="K123" s="13">
        <v>260.10469054999999</v>
      </c>
      <c r="L123" s="13">
        <v>310.70374382</v>
      </c>
      <c r="M123" s="13">
        <v>324.74808786</v>
      </c>
      <c r="N123" s="13">
        <v>327.72082440999998</v>
      </c>
      <c r="O123" s="13">
        <v>322.61125837999998</v>
      </c>
      <c r="P123" s="13">
        <v>389.69595914000001</v>
      </c>
      <c r="Q123" s="13">
        <v>396.73660274000002</v>
      </c>
      <c r="R123" s="13">
        <v>402.06259607999999</v>
      </c>
      <c r="S123" s="7" t="s">
        <v>17</v>
      </c>
    </row>
    <row r="124" spans="1:19" s="4" customFormat="1">
      <c r="A124" s="6" t="s">
        <v>18</v>
      </c>
      <c r="B124" s="12">
        <v>493.59782335</v>
      </c>
      <c r="C124" s="12">
        <v>329.14972340999998</v>
      </c>
      <c r="D124" s="12">
        <v>511.06914237000001</v>
      </c>
      <c r="E124" s="12">
        <v>195.80284325</v>
      </c>
      <c r="F124" s="12">
        <v>219.61672164000001</v>
      </c>
      <c r="G124" s="12">
        <v>201.34702357</v>
      </c>
      <c r="H124" s="12">
        <v>275.49941746000002</v>
      </c>
      <c r="I124" s="12">
        <v>328.08375511999998</v>
      </c>
      <c r="J124" s="12">
        <v>269.61934065999998</v>
      </c>
      <c r="K124" s="12">
        <v>432.7987713</v>
      </c>
      <c r="L124" s="12">
        <v>450.10896566999998</v>
      </c>
      <c r="M124" s="12">
        <v>562.74077813999997</v>
      </c>
      <c r="N124" s="12">
        <v>686.73796976000006</v>
      </c>
      <c r="O124" s="12">
        <v>665.56741201</v>
      </c>
      <c r="P124" s="12">
        <v>867.06188151000003</v>
      </c>
      <c r="Q124" s="12">
        <v>901.74675873000001</v>
      </c>
      <c r="R124" s="12">
        <v>787.97257076999995</v>
      </c>
      <c r="S124" s="6" t="s">
        <v>19</v>
      </c>
    </row>
    <row r="125" spans="1:19" s="4" customFormat="1" ht="60.75">
      <c r="A125" s="7" t="s">
        <v>20</v>
      </c>
      <c r="B125" s="13">
        <v>2437.9558593100001</v>
      </c>
      <c r="C125" s="13">
        <v>2421.7352583900001</v>
      </c>
      <c r="D125" s="13">
        <v>2371.8650074000002</v>
      </c>
      <c r="E125" s="13">
        <v>2463.1988240599999</v>
      </c>
      <c r="F125" s="13">
        <v>2198.7443647999999</v>
      </c>
      <c r="G125" s="13">
        <v>2129.7868710799999</v>
      </c>
      <c r="H125" s="13">
        <v>1908.0962649600001</v>
      </c>
      <c r="I125" s="13">
        <v>1807.92850544</v>
      </c>
      <c r="J125" s="13">
        <v>1882.64866822</v>
      </c>
      <c r="K125" s="13">
        <v>2197.2523453899998</v>
      </c>
      <c r="L125" s="13">
        <v>2311.21682672</v>
      </c>
      <c r="M125" s="13">
        <v>2379.1519041199999</v>
      </c>
      <c r="N125" s="13">
        <v>2401.4307008300002</v>
      </c>
      <c r="O125" s="13">
        <v>2534.10520524</v>
      </c>
      <c r="P125" s="13">
        <v>2717.7867542700001</v>
      </c>
      <c r="Q125" s="13">
        <v>3082.9287547600002</v>
      </c>
      <c r="R125" s="13">
        <v>2931.5770367499999</v>
      </c>
      <c r="S125" s="7" t="s">
        <v>21</v>
      </c>
    </row>
    <row r="126" spans="1:19" s="4" customFormat="1">
      <c r="A126" s="6" t="s">
        <v>22</v>
      </c>
      <c r="B126" s="12">
        <v>218.57823916000001</v>
      </c>
      <c r="C126" s="12">
        <v>222.93868153</v>
      </c>
      <c r="D126" s="12">
        <v>221.88872921000001</v>
      </c>
      <c r="E126" s="12">
        <v>179.56498909999999</v>
      </c>
      <c r="F126" s="12">
        <v>157.43891603</v>
      </c>
      <c r="G126" s="12">
        <v>151.98951939</v>
      </c>
      <c r="H126" s="12">
        <v>151.10488631999999</v>
      </c>
      <c r="I126" s="12">
        <v>124.48438625999999</v>
      </c>
      <c r="J126" s="12">
        <v>108.51247264</v>
      </c>
      <c r="K126" s="12">
        <v>149.34086422999999</v>
      </c>
      <c r="L126" s="12">
        <v>170.61937662</v>
      </c>
      <c r="M126" s="12">
        <v>132.1511715</v>
      </c>
      <c r="N126" s="12">
        <v>111.64645754</v>
      </c>
      <c r="O126" s="12">
        <v>135.99645975999999</v>
      </c>
      <c r="P126" s="12">
        <v>143.66297115</v>
      </c>
      <c r="Q126" s="12">
        <v>158.05713833999999</v>
      </c>
      <c r="R126" s="12">
        <v>164.3894305</v>
      </c>
      <c r="S126" s="6" t="s">
        <v>23</v>
      </c>
    </row>
    <row r="127" spans="1:19" s="4" customFormat="1">
      <c r="A127" s="7" t="s">
        <v>24</v>
      </c>
      <c r="B127" s="13">
        <v>365.98821755</v>
      </c>
      <c r="C127" s="13">
        <v>403.02265148999999</v>
      </c>
      <c r="D127" s="13">
        <v>357.91362649000001</v>
      </c>
      <c r="E127" s="13">
        <v>1125.8057000199999</v>
      </c>
      <c r="F127" s="13">
        <v>525.13722442000005</v>
      </c>
      <c r="G127" s="13">
        <v>471.35797421000001</v>
      </c>
      <c r="H127" s="13">
        <v>688.92077289999997</v>
      </c>
      <c r="I127" s="13">
        <v>685.38958367999999</v>
      </c>
      <c r="J127" s="13">
        <v>626.45859050000001</v>
      </c>
      <c r="K127" s="13">
        <v>824.27755491999994</v>
      </c>
      <c r="L127" s="13">
        <v>1026.1586402400001</v>
      </c>
      <c r="M127" s="13">
        <v>1287.87046123</v>
      </c>
      <c r="N127" s="13">
        <v>1475.98039541</v>
      </c>
      <c r="O127" s="13">
        <v>2060.2599692600002</v>
      </c>
      <c r="P127" s="13">
        <v>2118.2810230599998</v>
      </c>
      <c r="Q127" s="13">
        <v>1862.2962648600001</v>
      </c>
      <c r="R127" s="13">
        <v>1840.5599640800001</v>
      </c>
      <c r="S127" s="7" t="s">
        <v>25</v>
      </c>
    </row>
    <row r="128" spans="1:19" s="4" customFormat="1">
      <c r="A128" s="6" t="s">
        <v>26</v>
      </c>
      <c r="B128" s="12">
        <v>399.95795018000001</v>
      </c>
      <c r="C128" s="12">
        <v>470.13652973000001</v>
      </c>
      <c r="D128" s="12">
        <v>417.75767046999999</v>
      </c>
      <c r="E128" s="12">
        <v>392.76405807999998</v>
      </c>
      <c r="F128" s="12">
        <v>258.07126584000002</v>
      </c>
      <c r="G128" s="12">
        <v>362.78057339999998</v>
      </c>
      <c r="H128" s="12">
        <v>395.30436598</v>
      </c>
      <c r="I128" s="12">
        <v>354.5577146</v>
      </c>
      <c r="J128" s="12">
        <v>367.58622322000002</v>
      </c>
      <c r="K128" s="12">
        <v>549.42512035000004</v>
      </c>
      <c r="L128" s="12">
        <v>533.66603537000003</v>
      </c>
      <c r="M128" s="12">
        <v>590.60583450000001</v>
      </c>
      <c r="N128" s="12">
        <v>675.47730815</v>
      </c>
      <c r="O128" s="12">
        <v>671.50887206000004</v>
      </c>
      <c r="P128" s="12">
        <v>667.05338064</v>
      </c>
      <c r="Q128" s="12">
        <v>690.58261273000005</v>
      </c>
      <c r="R128" s="12">
        <v>797.17090232999999</v>
      </c>
      <c r="S128" s="6" t="s">
        <v>27</v>
      </c>
    </row>
    <row r="129" spans="1:19" s="4" customFormat="1" ht="40.5">
      <c r="A129" s="7" t="s">
        <v>28</v>
      </c>
      <c r="B129" s="13">
        <v>207.06159087</v>
      </c>
      <c r="C129" s="13">
        <v>246.40120741000001</v>
      </c>
      <c r="D129" s="13">
        <v>298.45244279000002</v>
      </c>
      <c r="E129" s="13">
        <v>366.70572852999999</v>
      </c>
      <c r="F129" s="13">
        <v>442.41043423999997</v>
      </c>
      <c r="G129" s="13">
        <v>463.75820005000003</v>
      </c>
      <c r="H129" s="13">
        <v>443.85035576000001</v>
      </c>
      <c r="I129" s="13">
        <v>491.36988269</v>
      </c>
      <c r="J129" s="13">
        <v>515.40764218000004</v>
      </c>
      <c r="K129" s="13">
        <v>519.14724846000001</v>
      </c>
      <c r="L129" s="13">
        <v>586.90839146999997</v>
      </c>
      <c r="M129" s="13">
        <v>682.41944216000002</v>
      </c>
      <c r="N129" s="13">
        <v>812.81850966000002</v>
      </c>
      <c r="O129" s="13">
        <v>822.90353167000001</v>
      </c>
      <c r="P129" s="13">
        <v>767.07701192000002</v>
      </c>
      <c r="Q129" s="13">
        <v>893.76513205000003</v>
      </c>
      <c r="R129" s="13">
        <v>865.24216722000006</v>
      </c>
      <c r="S129" s="7" t="s">
        <v>29</v>
      </c>
    </row>
    <row r="130" spans="1:19" s="4" customFormat="1" ht="40.5">
      <c r="A130" s="6" t="s">
        <v>30</v>
      </c>
      <c r="B130" s="12">
        <v>847.29802978999999</v>
      </c>
      <c r="C130" s="12">
        <v>936.95961957999998</v>
      </c>
      <c r="D130" s="12">
        <v>1053.1098633900001</v>
      </c>
      <c r="E130" s="12">
        <v>1209.7054117499999</v>
      </c>
      <c r="F130" s="12">
        <v>1276.5554994399999</v>
      </c>
      <c r="G130" s="12">
        <v>928.11319294999998</v>
      </c>
      <c r="H130" s="12">
        <v>881.54484328000001</v>
      </c>
      <c r="I130" s="12">
        <v>820.03965978999997</v>
      </c>
      <c r="J130" s="12">
        <v>858.51461100999995</v>
      </c>
      <c r="K130" s="12">
        <v>943.60155406000001</v>
      </c>
      <c r="L130" s="12">
        <v>947.12330737000002</v>
      </c>
      <c r="M130" s="12">
        <v>980.24146841000004</v>
      </c>
      <c r="N130" s="12">
        <v>936.13408561999995</v>
      </c>
      <c r="O130" s="12">
        <v>802.98798897999995</v>
      </c>
      <c r="P130" s="12">
        <v>823.08137509999995</v>
      </c>
      <c r="Q130" s="12">
        <v>890.72867049000001</v>
      </c>
      <c r="R130" s="12">
        <v>963.17326738999998</v>
      </c>
      <c r="S130" s="6" t="s">
        <v>31</v>
      </c>
    </row>
    <row r="131" spans="1:19" s="4" customFormat="1">
      <c r="A131" s="7" t="s">
        <v>32</v>
      </c>
      <c r="B131" s="13">
        <v>329.34142242000001</v>
      </c>
      <c r="C131" s="13">
        <v>352.27648791000001</v>
      </c>
      <c r="D131" s="13">
        <v>374.96973685</v>
      </c>
      <c r="E131" s="13">
        <v>404.51365213000003</v>
      </c>
      <c r="F131" s="13">
        <v>450.27707101999999</v>
      </c>
      <c r="G131" s="13">
        <v>460.69893772</v>
      </c>
      <c r="H131" s="13">
        <v>468.96042216000001</v>
      </c>
      <c r="I131" s="13">
        <v>480.98371071999998</v>
      </c>
      <c r="J131" s="13">
        <v>507.68447564000002</v>
      </c>
      <c r="K131" s="13">
        <v>567.99898055000006</v>
      </c>
      <c r="L131" s="13">
        <v>670.55733166000005</v>
      </c>
      <c r="M131" s="13">
        <v>735.69446778999998</v>
      </c>
      <c r="N131" s="13">
        <v>816.84766735000005</v>
      </c>
      <c r="O131" s="13">
        <v>867.09477009</v>
      </c>
      <c r="P131" s="13">
        <v>899.21467986000005</v>
      </c>
      <c r="Q131" s="13">
        <v>925.63235670999995</v>
      </c>
      <c r="R131" s="13">
        <v>955.08009499000002</v>
      </c>
      <c r="S131" s="7" t="s">
        <v>33</v>
      </c>
    </row>
    <row r="132" spans="1:19" s="4" customFormat="1">
      <c r="A132" s="6" t="s">
        <v>34</v>
      </c>
      <c r="B132" s="12">
        <v>98.709614770000002</v>
      </c>
      <c r="C132" s="12">
        <v>118.28879329</v>
      </c>
      <c r="D132" s="12">
        <v>127.61918999</v>
      </c>
      <c r="E132" s="12">
        <v>141.09374567</v>
      </c>
      <c r="F132" s="12">
        <v>176.49615657999999</v>
      </c>
      <c r="G132" s="12">
        <v>173.96769087999999</v>
      </c>
      <c r="H132" s="12">
        <v>170.10046865999999</v>
      </c>
      <c r="I132" s="12">
        <v>196.02460192999999</v>
      </c>
      <c r="J132" s="12">
        <v>191.09285145000001</v>
      </c>
      <c r="K132" s="12">
        <v>216.41524021999999</v>
      </c>
      <c r="L132" s="12">
        <v>244.98039108</v>
      </c>
      <c r="M132" s="12">
        <v>260.83190686</v>
      </c>
      <c r="N132" s="12">
        <v>276.60965005999998</v>
      </c>
      <c r="O132" s="12">
        <v>288.58509476</v>
      </c>
      <c r="P132" s="12">
        <v>349.83794390000003</v>
      </c>
      <c r="Q132" s="12">
        <v>297.62030385999998</v>
      </c>
      <c r="R132" s="12">
        <v>309.76919715000002</v>
      </c>
      <c r="S132" s="6" t="s">
        <v>35</v>
      </c>
    </row>
    <row r="133" spans="1:19" s="4" customFormat="1" ht="40.5">
      <c r="A133" s="7" t="s">
        <v>36</v>
      </c>
      <c r="B133" s="13">
        <v>121.41701916</v>
      </c>
      <c r="C133" s="13">
        <v>132.86300987000001</v>
      </c>
      <c r="D133" s="13">
        <v>124.57838576</v>
      </c>
      <c r="E133" s="13">
        <v>146.27165550000001</v>
      </c>
      <c r="F133" s="13">
        <v>127.64024926</v>
      </c>
      <c r="G133" s="13">
        <v>128.39063314000001</v>
      </c>
      <c r="H133" s="13">
        <v>135.11132332</v>
      </c>
      <c r="I133" s="13">
        <v>126.88563859999999</v>
      </c>
      <c r="J133" s="13">
        <v>120.94384459</v>
      </c>
      <c r="K133" s="13">
        <v>140.82572938000001</v>
      </c>
      <c r="L133" s="13">
        <v>140.94936279999999</v>
      </c>
      <c r="M133" s="13">
        <v>136.12034101</v>
      </c>
      <c r="N133" s="13">
        <v>129.56205987999999</v>
      </c>
      <c r="O133" s="13">
        <v>135.32109854999999</v>
      </c>
      <c r="P133" s="13">
        <v>136.00787299000001</v>
      </c>
      <c r="Q133" s="13">
        <v>146.03004396</v>
      </c>
      <c r="R133" s="13">
        <v>162.51334195000001</v>
      </c>
      <c r="S133" s="7" t="s">
        <v>37</v>
      </c>
    </row>
    <row r="134" spans="1:19" s="4" customFormat="1">
      <c r="A134" s="6" t="s">
        <v>38</v>
      </c>
      <c r="B134" s="12">
        <v>6.0165238299999997</v>
      </c>
      <c r="C134" s="12">
        <v>6.4977430700000003</v>
      </c>
      <c r="D134" s="12">
        <v>6.4940889100000003</v>
      </c>
      <c r="E134" s="12">
        <v>6.4830496599999998</v>
      </c>
      <c r="F134" s="12">
        <v>8.2217431800000007</v>
      </c>
      <c r="G134" s="12">
        <v>7.8869311399999997</v>
      </c>
      <c r="H134" s="12">
        <v>4.8273475100000001</v>
      </c>
      <c r="I134" s="12">
        <v>5.52262393</v>
      </c>
      <c r="J134" s="12">
        <v>17.142656519999999</v>
      </c>
      <c r="K134" s="12">
        <v>7.0178037</v>
      </c>
      <c r="L134" s="12">
        <v>12.30223578</v>
      </c>
      <c r="M134" s="12">
        <v>13.785951539999999</v>
      </c>
      <c r="N134" s="12">
        <v>16.911600610000001</v>
      </c>
      <c r="O134" s="12">
        <v>24.31295854</v>
      </c>
      <c r="P134" s="12">
        <v>21.08790334</v>
      </c>
      <c r="Q134" s="12">
        <v>24.10077471</v>
      </c>
      <c r="R134" s="12">
        <v>23.078359930000001</v>
      </c>
      <c r="S134" s="6" t="s">
        <v>39</v>
      </c>
    </row>
    <row r="135" spans="1:19" s="4" customFormat="1">
      <c r="A135" s="17" t="s">
        <v>40</v>
      </c>
      <c r="B135" s="18">
        <f t="shared" ref="B135:R135" si="10">SUM(B117:B134)-B117-B120</f>
        <v>14475.124476499994</v>
      </c>
      <c r="C135" s="18">
        <f t="shared" si="10"/>
        <v>14487.195931909991</v>
      </c>
      <c r="D135" s="18">
        <f t="shared" si="10"/>
        <v>13518.029954029998</v>
      </c>
      <c r="E135" s="18">
        <f t="shared" si="10"/>
        <v>14995.51160141</v>
      </c>
      <c r="F135" s="18">
        <f t="shared" si="10"/>
        <v>12071.529261150001</v>
      </c>
      <c r="G135" s="18">
        <f t="shared" si="10"/>
        <v>11740.179008790004</v>
      </c>
      <c r="H135" s="18">
        <f t="shared" si="10"/>
        <v>11486.682260890004</v>
      </c>
      <c r="I135" s="18">
        <f t="shared" si="10"/>
        <v>11382.68392924</v>
      </c>
      <c r="J135" s="18">
        <f t="shared" si="10"/>
        <v>11982.369464890004</v>
      </c>
      <c r="K135" s="18">
        <f t="shared" si="10"/>
        <v>15397.488367340004</v>
      </c>
      <c r="L135" s="18">
        <f t="shared" si="10"/>
        <v>16422.730347709985</v>
      </c>
      <c r="M135" s="18">
        <f t="shared" si="10"/>
        <v>17463.678466949998</v>
      </c>
      <c r="N135" s="18">
        <f t="shared" si="10"/>
        <v>18446.788450410007</v>
      </c>
      <c r="O135" s="18">
        <f t="shared" si="10"/>
        <v>19965.455876299999</v>
      </c>
      <c r="P135" s="18">
        <f t="shared" si="10"/>
        <v>19798.071551609995</v>
      </c>
      <c r="Q135" s="18">
        <f t="shared" si="10"/>
        <v>21698.459353470014</v>
      </c>
      <c r="R135" s="18">
        <f t="shared" si="10"/>
        <v>21485.687346129998</v>
      </c>
      <c r="S135" s="17" t="s">
        <v>43</v>
      </c>
    </row>
    <row r="136" spans="1:19" s="4" customFormat="1">
      <c r="A136" s="9" t="s">
        <v>41</v>
      </c>
      <c r="B136" s="15">
        <f t="shared" ref="B136:R136" si="11">(SUM(B117:B134)-B117-B120)*1000/B137</f>
        <v>99560.865254836695</v>
      </c>
      <c r="C136" s="15">
        <f t="shared" si="11"/>
        <v>96685.515350134592</v>
      </c>
      <c r="D136" s="15">
        <f t="shared" si="11"/>
        <v>87880.044756418385</v>
      </c>
      <c r="E136" s="15">
        <f t="shared" si="11"/>
        <v>94889.634964114099</v>
      </c>
      <c r="F136" s="15">
        <f t="shared" si="11"/>
        <v>74400.569432726086</v>
      </c>
      <c r="G136" s="15">
        <f t="shared" si="11"/>
        <v>70878.536379272904</v>
      </c>
      <c r="H136" s="15">
        <f t="shared" si="11"/>
        <v>68348.291756505088</v>
      </c>
      <c r="I136" s="15">
        <f t="shared" si="11"/>
        <v>66767.658340704584</v>
      </c>
      <c r="J136" s="15">
        <f t="shared" si="11"/>
        <v>69319.951085817112</v>
      </c>
      <c r="K136" s="15">
        <f t="shared" si="11"/>
        <v>87901.764415329395</v>
      </c>
      <c r="L136" s="15">
        <f t="shared" si="11"/>
        <v>92524.509553510972</v>
      </c>
      <c r="M136" s="15">
        <f t="shared" si="11"/>
        <v>96899.311787765299</v>
      </c>
      <c r="N136" s="15">
        <f t="shared" si="11"/>
        <v>100863.302059774</v>
      </c>
      <c r="O136" s="15">
        <f t="shared" si="11"/>
        <v>107692.02820102053</v>
      </c>
      <c r="P136" s="15">
        <f t="shared" si="11"/>
        <v>105428.90072534692</v>
      </c>
      <c r="Q136" s="15">
        <f t="shared" si="11"/>
        <v>114155.55379091747</v>
      </c>
      <c r="R136" s="15">
        <f t="shared" si="11"/>
        <v>111883.0607962528</v>
      </c>
      <c r="S136" s="9" t="s">
        <v>44</v>
      </c>
    </row>
    <row r="137" spans="1:19" s="4" customFormat="1">
      <c r="A137" s="10" t="s">
        <v>42</v>
      </c>
      <c r="B137" s="16">
        <v>145.38970146</v>
      </c>
      <c r="C137" s="16">
        <v>149.83832769</v>
      </c>
      <c r="D137" s="16">
        <v>153.82365805000001</v>
      </c>
      <c r="E137" s="16">
        <v>158.03108112999999</v>
      </c>
      <c r="F137" s="16">
        <v>162.25049557</v>
      </c>
      <c r="G137" s="16">
        <v>165.63800000000001</v>
      </c>
      <c r="H137" s="16">
        <v>168.06100000000001</v>
      </c>
      <c r="I137" s="16">
        <v>170.482</v>
      </c>
      <c r="J137" s="16">
        <v>172.85599999999999</v>
      </c>
      <c r="K137" s="16">
        <v>175.167</v>
      </c>
      <c r="L137" s="16">
        <v>177.49600000000001</v>
      </c>
      <c r="M137" s="16">
        <v>180.22499999999999</v>
      </c>
      <c r="N137" s="16">
        <v>182.88900000000001</v>
      </c>
      <c r="O137" s="16">
        <v>185.39400000000001</v>
      </c>
      <c r="P137" s="16">
        <v>187.786</v>
      </c>
      <c r="Q137" s="16">
        <v>190.078</v>
      </c>
      <c r="R137" s="16">
        <v>192.03700000000001</v>
      </c>
      <c r="S137" s="10" t="s">
        <v>45</v>
      </c>
    </row>
    <row r="138" spans="1:19" s="28" customFormat="1"/>
    <row r="139" spans="1:19" s="28" customFormat="1"/>
    <row r="140" spans="1:19" s="28" customFormat="1">
      <c r="A140" s="27" t="s">
        <v>46</v>
      </c>
      <c r="S140" s="29" t="s">
        <v>47</v>
      </c>
    </row>
    <row r="141" spans="1:19" s="28" customFormat="1"/>
    <row r="142" spans="1:19" s="28" customFormat="1">
      <c r="A142" s="27" t="s">
        <v>62</v>
      </c>
      <c r="I142" s="29" t="s">
        <v>2</v>
      </c>
      <c r="J142" s="27" t="s">
        <v>3</v>
      </c>
      <c r="S142" s="29" t="s">
        <v>63</v>
      </c>
    </row>
    <row r="143" spans="1:19">
      <c r="A143" s="2"/>
      <c r="B143" s="3">
        <v>1995</v>
      </c>
      <c r="C143" s="3">
        <v>1996</v>
      </c>
      <c r="D143" s="3">
        <v>1997</v>
      </c>
      <c r="E143" s="3">
        <v>1998</v>
      </c>
      <c r="F143" s="3">
        <v>1999</v>
      </c>
      <c r="G143" s="3">
        <v>2000</v>
      </c>
      <c r="H143" s="3">
        <v>2001</v>
      </c>
      <c r="I143" s="3">
        <v>2002</v>
      </c>
      <c r="J143" s="3">
        <v>2003</v>
      </c>
      <c r="K143" s="3">
        <v>2004</v>
      </c>
      <c r="L143" s="3">
        <v>2005</v>
      </c>
      <c r="M143" s="3">
        <v>2006</v>
      </c>
      <c r="N143" s="3">
        <v>2007</v>
      </c>
      <c r="O143" s="3">
        <v>2008</v>
      </c>
      <c r="P143" s="3">
        <v>2009</v>
      </c>
      <c r="Q143" s="3">
        <v>2010</v>
      </c>
      <c r="R143" s="3">
        <v>2011</v>
      </c>
      <c r="S143" s="2"/>
    </row>
    <row r="144" spans="1:19" s="4" customFormat="1">
      <c r="A144" s="5" t="s">
        <v>4</v>
      </c>
      <c r="B144" s="11">
        <v>9330.0289237298148</v>
      </c>
      <c r="C144" s="11">
        <v>9000.1644567642779</v>
      </c>
      <c r="D144" s="11">
        <v>7233.6004810723853</v>
      </c>
      <c r="E144" s="11">
        <v>6732.7288474416737</v>
      </c>
      <c r="F144" s="11">
        <v>5447.9853026740429</v>
      </c>
      <c r="G144" s="11">
        <v>5451.697562036863</v>
      </c>
      <c r="H144" s="11">
        <v>5016.8181216971543</v>
      </c>
      <c r="I144" s="11">
        <v>4817.5185675800003</v>
      </c>
      <c r="J144" s="11">
        <v>5203.5697656500006</v>
      </c>
      <c r="K144" s="11">
        <v>7398.6110481574078</v>
      </c>
      <c r="L144" s="11">
        <v>7312.8150635770462</v>
      </c>
      <c r="M144" s="11">
        <v>7443.0161052823714</v>
      </c>
      <c r="N144" s="11">
        <v>7825.2056290619839</v>
      </c>
      <c r="O144" s="11">
        <v>8216.8687260171137</v>
      </c>
      <c r="P144" s="11">
        <v>8141.3932402942237</v>
      </c>
      <c r="Q144" s="11">
        <v>7921.9648690768436</v>
      </c>
      <c r="R144" s="11">
        <v>7073.894552488593</v>
      </c>
      <c r="S144" s="5" t="s">
        <v>5</v>
      </c>
    </row>
    <row r="145" spans="1:19" s="4" customFormat="1">
      <c r="A145" s="6" t="s">
        <v>6</v>
      </c>
      <c r="B145" s="12">
        <v>1400.5564346601941</v>
      </c>
      <c r="C145" s="12">
        <v>1476.42507072234</v>
      </c>
      <c r="D145" s="12">
        <v>1521.7299387355356</v>
      </c>
      <c r="E145" s="12">
        <v>1645.4680319943707</v>
      </c>
      <c r="F145" s="12">
        <v>1916.9073426235968</v>
      </c>
      <c r="G145" s="12">
        <v>1609.0450893920781</v>
      </c>
      <c r="H145" s="12">
        <v>1568.0637734720842</v>
      </c>
      <c r="I145" s="12">
        <v>1954.55502903</v>
      </c>
      <c r="J145" s="12">
        <v>1721.0845166800002</v>
      </c>
      <c r="K145" s="12">
        <v>1846.50808882519</v>
      </c>
      <c r="L145" s="12">
        <v>1819.5488089854559</v>
      </c>
      <c r="M145" s="12">
        <v>1705.8988716799372</v>
      </c>
      <c r="N145" s="12">
        <v>1702.164097777533</v>
      </c>
      <c r="O145" s="12">
        <v>1648.1686031692145</v>
      </c>
      <c r="P145" s="12">
        <v>1712.9022219613389</v>
      </c>
      <c r="Q145" s="12">
        <v>1677.8559784674358</v>
      </c>
      <c r="R145" s="12">
        <v>1353.8727935697973</v>
      </c>
      <c r="S145" s="6" t="s">
        <v>7</v>
      </c>
    </row>
    <row r="146" spans="1:19" s="4" customFormat="1">
      <c r="A146" s="7" t="s">
        <v>8</v>
      </c>
      <c r="B146" s="13">
        <v>8211.8008085316051</v>
      </c>
      <c r="C146" s="13">
        <v>7712.2272888181551</v>
      </c>
      <c r="D146" s="13">
        <v>5726.304169171478</v>
      </c>
      <c r="E146" s="13">
        <v>5090.4919704928707</v>
      </c>
      <c r="F146" s="13">
        <v>3376.6230630420664</v>
      </c>
      <c r="G146" s="13">
        <v>3727.8835333467068</v>
      </c>
      <c r="H146" s="13">
        <v>3360.9344880035919</v>
      </c>
      <c r="I146" s="13">
        <v>2862.9635385500001</v>
      </c>
      <c r="J146" s="13">
        <v>3482.4852489700002</v>
      </c>
      <c r="K146" s="13">
        <v>5751.6131342062554</v>
      </c>
      <c r="L146" s="13">
        <v>5694.2590391728609</v>
      </c>
      <c r="M146" s="13">
        <v>6097.7660119940747</v>
      </c>
      <c r="N146" s="13">
        <v>6655.5815286236657</v>
      </c>
      <c r="O146" s="13">
        <v>7453.7417395921593</v>
      </c>
      <c r="P146" s="13">
        <v>7059.9286995477805</v>
      </c>
      <c r="Q146" s="13">
        <v>6831.7952070667361</v>
      </c>
      <c r="R146" s="13">
        <v>6803.4747038078858</v>
      </c>
      <c r="S146" s="7" t="s">
        <v>9</v>
      </c>
    </row>
    <row r="147" spans="1:19" s="4" customFormat="1">
      <c r="A147" s="8" t="s">
        <v>10</v>
      </c>
      <c r="B147" s="14">
        <v>7409.8228157408603</v>
      </c>
      <c r="C147" s="14">
        <v>7316.0340021129377</v>
      </c>
      <c r="D147" s="14">
        <v>7193.4019169593912</v>
      </c>
      <c r="E147" s="14">
        <v>7637.4477910526293</v>
      </c>
      <c r="F147" s="14">
        <v>6875.1189578642816</v>
      </c>
      <c r="G147" s="14">
        <v>6587.5636081117664</v>
      </c>
      <c r="H147" s="14">
        <v>6824.9856109231705</v>
      </c>
      <c r="I147" s="14">
        <v>6565.1653622399999</v>
      </c>
      <c r="J147" s="14">
        <v>6674.0783448799993</v>
      </c>
      <c r="K147" s="14">
        <v>7373.1226523651503</v>
      </c>
      <c r="L147" s="14">
        <v>8015.4349332426191</v>
      </c>
      <c r="M147" s="14">
        <v>8232.0648958604907</v>
      </c>
      <c r="N147" s="14">
        <v>8696.4628856332001</v>
      </c>
      <c r="O147" s="14">
        <v>8902.4711813558661</v>
      </c>
      <c r="P147" s="14">
        <v>9068.3806391236703</v>
      </c>
      <c r="Q147" s="14">
        <v>9225.2402276173325</v>
      </c>
      <c r="R147" s="14">
        <v>8796.2708773985232</v>
      </c>
      <c r="S147" s="8" t="s">
        <v>11</v>
      </c>
    </row>
    <row r="148" spans="1:19" s="4" customFormat="1">
      <c r="A148" s="7" t="s">
        <v>12</v>
      </c>
      <c r="B148" s="13">
        <v>44.207903786159079</v>
      </c>
      <c r="C148" s="13">
        <v>50.0612647031435</v>
      </c>
      <c r="D148" s="13">
        <v>52.006498384371916</v>
      </c>
      <c r="E148" s="13">
        <v>43.014062699558913</v>
      </c>
      <c r="F148" s="13">
        <v>37.262421165702953</v>
      </c>
      <c r="G148" s="13">
        <v>62.328667653840832</v>
      </c>
      <c r="H148" s="13">
        <v>67.664590218810346</v>
      </c>
      <c r="I148" s="13">
        <v>92.476253790000001</v>
      </c>
      <c r="J148" s="13">
        <v>110.3295373</v>
      </c>
      <c r="K148" s="13">
        <v>119.18223174054792</v>
      </c>
      <c r="L148" s="13">
        <v>149.25485055491853</v>
      </c>
      <c r="M148" s="13">
        <v>91.15990630307077</v>
      </c>
      <c r="N148" s="13">
        <v>69.79540997900375</v>
      </c>
      <c r="O148" s="13">
        <v>46.887491832332458</v>
      </c>
      <c r="P148" s="13">
        <v>70.241589019467668</v>
      </c>
      <c r="Q148" s="13">
        <v>90.323304752847108</v>
      </c>
      <c r="R148" s="13">
        <v>91.025908866940483</v>
      </c>
      <c r="S148" s="7" t="s">
        <v>13</v>
      </c>
    </row>
    <row r="149" spans="1:19" s="4" customFormat="1">
      <c r="A149" s="6" t="s">
        <v>14</v>
      </c>
      <c r="B149" s="12">
        <v>648.27925490075995</v>
      </c>
      <c r="C149" s="12">
        <v>671.97782153750836</v>
      </c>
      <c r="D149" s="12">
        <v>665.98145281335428</v>
      </c>
      <c r="E149" s="12">
        <v>642.09345514389099</v>
      </c>
      <c r="F149" s="12">
        <v>552.84482009544763</v>
      </c>
      <c r="G149" s="12">
        <v>652.75717560043847</v>
      </c>
      <c r="H149" s="12">
        <v>902.87653777450635</v>
      </c>
      <c r="I149" s="12">
        <v>821.24746420999998</v>
      </c>
      <c r="J149" s="12">
        <v>873.34208088000014</v>
      </c>
      <c r="K149" s="12">
        <v>839.00174471408855</v>
      </c>
      <c r="L149" s="12">
        <v>1170.6736257292434</v>
      </c>
      <c r="M149" s="12">
        <v>1202.0030260248416</v>
      </c>
      <c r="N149" s="12">
        <v>1352.7025415243234</v>
      </c>
      <c r="O149" s="12">
        <v>1329.2970747545676</v>
      </c>
      <c r="P149" s="12">
        <v>1270.5139255868978</v>
      </c>
      <c r="Q149" s="12">
        <v>1242.3204079058148</v>
      </c>
      <c r="R149" s="12">
        <v>1112.4268037999225</v>
      </c>
      <c r="S149" s="6" t="s">
        <v>15</v>
      </c>
    </row>
    <row r="150" spans="1:19" s="4" customFormat="1">
      <c r="A150" s="7" t="s">
        <v>16</v>
      </c>
      <c r="B150" s="13">
        <v>278.60772942098004</v>
      </c>
      <c r="C150" s="13">
        <v>216.56922697055941</v>
      </c>
      <c r="D150" s="13">
        <v>222.40893993179881</v>
      </c>
      <c r="E150" s="13">
        <v>250.72504285181546</v>
      </c>
      <c r="F150" s="13">
        <v>259.25552107522475</v>
      </c>
      <c r="G150" s="13">
        <v>216.06098577256122</v>
      </c>
      <c r="H150" s="13">
        <v>235.29242296864888</v>
      </c>
      <c r="I150" s="13">
        <v>230.17158122999999</v>
      </c>
      <c r="J150" s="13">
        <v>234.61488761999999</v>
      </c>
      <c r="K150" s="13">
        <v>230.06970845886877</v>
      </c>
      <c r="L150" s="13">
        <v>279.14048411958197</v>
      </c>
      <c r="M150" s="13">
        <v>274.48905856091147</v>
      </c>
      <c r="N150" s="13">
        <v>297.47881715664045</v>
      </c>
      <c r="O150" s="13">
        <v>322.21732480970815</v>
      </c>
      <c r="P150" s="13">
        <v>358.84635966129395</v>
      </c>
      <c r="Q150" s="13">
        <v>379.78116143494373</v>
      </c>
      <c r="R150" s="13">
        <v>395.3463143968093</v>
      </c>
      <c r="S150" s="7" t="s">
        <v>17</v>
      </c>
    </row>
    <row r="151" spans="1:19" s="4" customFormat="1">
      <c r="A151" s="6" t="s">
        <v>18</v>
      </c>
      <c r="B151" s="12">
        <v>598.2054002743314</v>
      </c>
      <c r="C151" s="12">
        <v>378.8146865248998</v>
      </c>
      <c r="D151" s="12">
        <v>556.57126150202691</v>
      </c>
      <c r="E151" s="12">
        <v>203.5488721155522</v>
      </c>
      <c r="F151" s="12">
        <v>228.15938419469424</v>
      </c>
      <c r="G151" s="12">
        <v>208.00270847891935</v>
      </c>
      <c r="H151" s="12">
        <v>281.06197392748464</v>
      </c>
      <c r="I151" s="12">
        <v>328.08375511999998</v>
      </c>
      <c r="J151" s="12">
        <v>264.09473274999999</v>
      </c>
      <c r="K151" s="12">
        <v>409.0955749682642</v>
      </c>
      <c r="L151" s="12">
        <v>406.3295082571239</v>
      </c>
      <c r="M151" s="12">
        <v>464.88949055177176</v>
      </c>
      <c r="N151" s="12">
        <v>550.63250888253083</v>
      </c>
      <c r="O151" s="12">
        <v>493.68732442257772</v>
      </c>
      <c r="P151" s="12">
        <v>662.4492213440202</v>
      </c>
      <c r="Q151" s="12">
        <v>672.5621479208196</v>
      </c>
      <c r="R151" s="12">
        <v>561.1806132998754</v>
      </c>
      <c r="S151" s="6" t="s">
        <v>19</v>
      </c>
    </row>
    <row r="152" spans="1:19" s="4" customFormat="1" ht="60.75">
      <c r="A152" s="7" t="s">
        <v>20</v>
      </c>
      <c r="B152" s="13">
        <v>2691.5691983921388</v>
      </c>
      <c r="C152" s="13">
        <v>2604.761190474881</v>
      </c>
      <c r="D152" s="13">
        <v>2297.3888241580576</v>
      </c>
      <c r="E152" s="13">
        <v>2233.440510073674</v>
      </c>
      <c r="F152" s="13">
        <v>2160.4177966996963</v>
      </c>
      <c r="G152" s="13">
        <v>2142.3765292312078</v>
      </c>
      <c r="H152" s="13">
        <v>1968.1898615557507</v>
      </c>
      <c r="I152" s="13">
        <v>1807.92850546</v>
      </c>
      <c r="J152" s="13">
        <v>1907.2460350300003</v>
      </c>
      <c r="K152" s="13">
        <v>2091.9893907953274</v>
      </c>
      <c r="L152" s="13">
        <v>2089.2157325761123</v>
      </c>
      <c r="M152" s="13">
        <v>2092.8608702310644</v>
      </c>
      <c r="N152" s="13">
        <v>2063.6768956533892</v>
      </c>
      <c r="O152" s="13">
        <v>2042.3349047948966</v>
      </c>
      <c r="P152" s="13">
        <v>1953.8904337407175</v>
      </c>
      <c r="Q152" s="13">
        <v>2110.6796928221206</v>
      </c>
      <c r="R152" s="13">
        <v>1873.4676577114394</v>
      </c>
      <c r="S152" s="7" t="s">
        <v>21</v>
      </c>
    </row>
    <row r="153" spans="1:19" s="4" customFormat="1">
      <c r="A153" s="6" t="s">
        <v>22</v>
      </c>
      <c r="B153" s="12">
        <v>238.61211422798632</v>
      </c>
      <c r="C153" s="12">
        <v>240.0587017480365</v>
      </c>
      <c r="D153" s="12">
        <v>242.7770951629968</v>
      </c>
      <c r="E153" s="12">
        <v>202.23217843805344</v>
      </c>
      <c r="F153" s="12">
        <v>162.35067158682747</v>
      </c>
      <c r="G153" s="12">
        <v>155.23382118767952</v>
      </c>
      <c r="H153" s="12">
        <v>154.75634522163688</v>
      </c>
      <c r="I153" s="12">
        <v>124.48438627</v>
      </c>
      <c r="J153" s="12">
        <v>109.33639074</v>
      </c>
      <c r="K153" s="12">
        <v>152.27139313728244</v>
      </c>
      <c r="L153" s="12">
        <v>174.32046193393234</v>
      </c>
      <c r="M153" s="12">
        <v>134.10151076378921</v>
      </c>
      <c r="N153" s="12">
        <v>106.47385493049201</v>
      </c>
      <c r="O153" s="12">
        <v>122.72960538803564</v>
      </c>
      <c r="P153" s="12">
        <v>139.81426813898403</v>
      </c>
      <c r="Q153" s="12">
        <v>153.57958261629472</v>
      </c>
      <c r="R153" s="12">
        <v>161.21322515123649</v>
      </c>
      <c r="S153" s="6" t="s">
        <v>23</v>
      </c>
    </row>
    <row r="154" spans="1:19" s="4" customFormat="1">
      <c r="A154" s="7" t="s">
        <v>24</v>
      </c>
      <c r="B154" s="13">
        <v>415.59080320826979</v>
      </c>
      <c r="C154" s="13">
        <v>455.09613020938275</v>
      </c>
      <c r="D154" s="13">
        <v>393.42812942980424</v>
      </c>
      <c r="E154" s="13">
        <v>1116.5342078619938</v>
      </c>
      <c r="F154" s="13">
        <v>509.6452688944384</v>
      </c>
      <c r="G154" s="13">
        <v>476.05729046212838</v>
      </c>
      <c r="H154" s="13">
        <v>665.31784332902384</v>
      </c>
      <c r="I154" s="13">
        <v>685.38958378999996</v>
      </c>
      <c r="J154" s="13">
        <v>632.59066572999996</v>
      </c>
      <c r="K154" s="13">
        <v>817.62946153277289</v>
      </c>
      <c r="L154" s="13">
        <v>983.96732452344691</v>
      </c>
      <c r="M154" s="13">
        <v>1154.0991427772715</v>
      </c>
      <c r="N154" s="13">
        <v>1282.6627483620721</v>
      </c>
      <c r="O154" s="13">
        <v>1753.5547658529799</v>
      </c>
      <c r="P154" s="13">
        <v>1760.9699241067674</v>
      </c>
      <c r="Q154" s="13">
        <v>1567.6961545198394</v>
      </c>
      <c r="R154" s="13">
        <v>1551.2660883465639</v>
      </c>
      <c r="S154" s="7" t="s">
        <v>25</v>
      </c>
    </row>
    <row r="155" spans="1:19" s="4" customFormat="1">
      <c r="A155" s="6" t="s">
        <v>26</v>
      </c>
      <c r="B155" s="12">
        <v>624.8844728089623</v>
      </c>
      <c r="C155" s="12">
        <v>693.48486718159381</v>
      </c>
      <c r="D155" s="12">
        <v>583.60669352973912</v>
      </c>
      <c r="E155" s="12">
        <v>507.54034796419324</v>
      </c>
      <c r="F155" s="12">
        <v>332.79578907014684</v>
      </c>
      <c r="G155" s="12">
        <v>460.17998233692663</v>
      </c>
      <c r="H155" s="12">
        <v>428.85725273967523</v>
      </c>
      <c r="I155" s="12">
        <v>354.55771461</v>
      </c>
      <c r="J155" s="12">
        <v>359.11938477999996</v>
      </c>
      <c r="K155" s="12">
        <v>491.33918845319494</v>
      </c>
      <c r="L155" s="12">
        <v>438.80768858116005</v>
      </c>
      <c r="M155" s="12">
        <v>434.14911453487258</v>
      </c>
      <c r="N155" s="12">
        <v>469.88055451015032</v>
      </c>
      <c r="O155" s="12">
        <v>441.29554031529193</v>
      </c>
      <c r="P155" s="12">
        <v>475.55756567705384</v>
      </c>
      <c r="Q155" s="12">
        <v>500.03632926593787</v>
      </c>
      <c r="R155" s="12">
        <v>540.45713933947275</v>
      </c>
      <c r="S155" s="6" t="s">
        <v>27</v>
      </c>
    </row>
    <row r="156" spans="1:19" s="4" customFormat="1" ht="40.5">
      <c r="A156" s="7" t="s">
        <v>28</v>
      </c>
      <c r="B156" s="13">
        <v>205.46299295962356</v>
      </c>
      <c r="C156" s="13">
        <v>236.10719796962164</v>
      </c>
      <c r="D156" s="13">
        <v>283.32572821968097</v>
      </c>
      <c r="E156" s="13">
        <v>349.80115121558151</v>
      </c>
      <c r="F156" s="13">
        <v>421.5033630228213</v>
      </c>
      <c r="G156" s="13">
        <v>442.43258511990365</v>
      </c>
      <c r="H156" s="13">
        <v>436.03362448238005</v>
      </c>
      <c r="I156" s="13">
        <v>491.36988272000002</v>
      </c>
      <c r="J156" s="13">
        <v>530.62857743000006</v>
      </c>
      <c r="K156" s="13">
        <v>550.95716947821995</v>
      </c>
      <c r="L156" s="13">
        <v>624.32931997009268</v>
      </c>
      <c r="M156" s="13">
        <v>728.10664043511895</v>
      </c>
      <c r="N156" s="13">
        <v>874.31415295710326</v>
      </c>
      <c r="O156" s="13">
        <v>889.97555296214682</v>
      </c>
      <c r="P156" s="13">
        <v>822.1747257671642</v>
      </c>
      <c r="Q156" s="13">
        <v>948.15998810741337</v>
      </c>
      <c r="R156" s="13">
        <v>920.18323379273386</v>
      </c>
      <c r="S156" s="7" t="s">
        <v>29</v>
      </c>
    </row>
    <row r="157" spans="1:19" s="4" customFormat="1" ht="40.5">
      <c r="A157" s="6" t="s">
        <v>30</v>
      </c>
      <c r="B157" s="12">
        <v>1010.9576236493551</v>
      </c>
      <c r="C157" s="12">
        <v>1089.2448801295996</v>
      </c>
      <c r="D157" s="12">
        <v>1194.6227952451068</v>
      </c>
      <c r="E157" s="12">
        <v>1334.209518488932</v>
      </c>
      <c r="F157" s="12">
        <v>1377.6525718561575</v>
      </c>
      <c r="G157" s="12">
        <v>972.00441628108047</v>
      </c>
      <c r="H157" s="12">
        <v>900.84397659491583</v>
      </c>
      <c r="I157" s="12">
        <v>820.03965978999997</v>
      </c>
      <c r="J157" s="12">
        <v>834.85540767999998</v>
      </c>
      <c r="K157" s="12">
        <v>841.38529157494327</v>
      </c>
      <c r="L157" s="12">
        <v>797.04827120830055</v>
      </c>
      <c r="M157" s="12">
        <v>770.72190938713834</v>
      </c>
      <c r="N157" s="12">
        <v>721.28776923086104</v>
      </c>
      <c r="O157" s="12">
        <v>587.27010865300429</v>
      </c>
      <c r="P157" s="12">
        <v>594.91740915183607</v>
      </c>
      <c r="Q157" s="12">
        <v>635.28400210475547</v>
      </c>
      <c r="R157" s="12">
        <v>679.13929801810343</v>
      </c>
      <c r="S157" s="6" t="s">
        <v>31</v>
      </c>
    </row>
    <row r="158" spans="1:19" s="4" customFormat="1">
      <c r="A158" s="7" t="s">
        <v>32</v>
      </c>
      <c r="B158" s="13">
        <v>386.2601934491488</v>
      </c>
      <c r="C158" s="13">
        <v>400.57711278832716</v>
      </c>
      <c r="D158" s="13">
        <v>416.96273150570261</v>
      </c>
      <c r="E158" s="13">
        <v>445.25419787382043</v>
      </c>
      <c r="F158" s="13">
        <v>485.03878488053391</v>
      </c>
      <c r="G158" s="13">
        <v>483.17003171502722</v>
      </c>
      <c r="H158" s="13">
        <v>480.400434025126</v>
      </c>
      <c r="I158" s="13">
        <v>480.98371071999998</v>
      </c>
      <c r="J158" s="13">
        <v>495.72373619000001</v>
      </c>
      <c r="K158" s="13">
        <v>504.41897420045706</v>
      </c>
      <c r="L158" s="13">
        <v>561.83966558135842</v>
      </c>
      <c r="M158" s="13">
        <v>572.14438351936587</v>
      </c>
      <c r="N158" s="13">
        <v>604.59795288286637</v>
      </c>
      <c r="O158" s="13">
        <v>604.38103818707827</v>
      </c>
      <c r="P158" s="13">
        <v>610.63575455959017</v>
      </c>
      <c r="Q158" s="13">
        <v>619.62417770484831</v>
      </c>
      <c r="R158" s="13">
        <v>612.73405489452716</v>
      </c>
      <c r="S158" s="7" t="s">
        <v>33</v>
      </c>
    </row>
    <row r="159" spans="1:19" s="4" customFormat="1">
      <c r="A159" s="6" t="s">
        <v>34</v>
      </c>
      <c r="B159" s="12">
        <v>112.28019953428958</v>
      </c>
      <c r="C159" s="12">
        <v>132.38289871653021</v>
      </c>
      <c r="D159" s="12">
        <v>140.22906530882636</v>
      </c>
      <c r="E159" s="12">
        <v>153.72921503699177</v>
      </c>
      <c r="F159" s="12">
        <v>188.06981458601018</v>
      </c>
      <c r="G159" s="12">
        <v>181.31256740552004</v>
      </c>
      <c r="H159" s="12">
        <v>173.91855690849314</v>
      </c>
      <c r="I159" s="12">
        <v>196.02460192999999</v>
      </c>
      <c r="J159" s="12">
        <v>186.58129149000001</v>
      </c>
      <c r="K159" s="12">
        <v>192.79982438368171</v>
      </c>
      <c r="L159" s="12">
        <v>206.50767732880468</v>
      </c>
      <c r="M159" s="12">
        <v>205.86538039480865</v>
      </c>
      <c r="N159" s="12">
        <v>214.48991578075444</v>
      </c>
      <c r="O159" s="12">
        <v>214.914075231965</v>
      </c>
      <c r="P159" s="12">
        <v>256.83836410366604</v>
      </c>
      <c r="Q159" s="12">
        <v>215.2880339276837</v>
      </c>
      <c r="R159" s="12">
        <v>223.88351169545422</v>
      </c>
      <c r="S159" s="6" t="s">
        <v>35</v>
      </c>
    </row>
    <row r="160" spans="1:19" s="4" customFormat="1" ht="40.5">
      <c r="A160" s="7" t="s">
        <v>36</v>
      </c>
      <c r="B160" s="13">
        <v>154.4201021525941</v>
      </c>
      <c r="C160" s="13">
        <v>159.94728644878313</v>
      </c>
      <c r="D160" s="13">
        <v>141.7508324697894</v>
      </c>
      <c r="E160" s="13">
        <v>152.8403256667311</v>
      </c>
      <c r="F160" s="13">
        <v>132.50551544731377</v>
      </c>
      <c r="G160" s="13">
        <v>131.25008511217192</v>
      </c>
      <c r="H160" s="13">
        <v>136.00733885534677</v>
      </c>
      <c r="I160" s="13">
        <v>126.88563861</v>
      </c>
      <c r="J160" s="13">
        <v>118.79731675000001</v>
      </c>
      <c r="K160" s="13">
        <v>134.75956684671883</v>
      </c>
      <c r="L160" s="13">
        <v>129.19854268517943</v>
      </c>
      <c r="M160" s="13">
        <v>119.3140805660265</v>
      </c>
      <c r="N160" s="13">
        <v>111.19175502417876</v>
      </c>
      <c r="O160" s="13">
        <v>109.66888376874763</v>
      </c>
      <c r="P160" s="13">
        <v>110.16066818193771</v>
      </c>
      <c r="Q160" s="13">
        <v>114.93496144246144</v>
      </c>
      <c r="R160" s="13">
        <v>123.5551571586236</v>
      </c>
      <c r="S160" s="7" t="s">
        <v>37</v>
      </c>
    </row>
    <row r="161" spans="1:19" s="4" customFormat="1">
      <c r="A161" s="6" t="s">
        <v>38</v>
      </c>
      <c r="B161" s="12">
        <v>7.5466335818601973</v>
      </c>
      <c r="C161" s="12">
        <v>7.5604245062186717</v>
      </c>
      <c r="D161" s="12">
        <v>7.052806620668636</v>
      </c>
      <c r="E161" s="12">
        <v>6.8318942597797365</v>
      </c>
      <c r="F161" s="12">
        <v>8.6553803456388145</v>
      </c>
      <c r="G161" s="12">
        <v>8.1883131797688478</v>
      </c>
      <c r="H161" s="12">
        <v>4.9183921960628734</v>
      </c>
      <c r="I161" s="12">
        <v>5.52262393</v>
      </c>
      <c r="J161" s="12">
        <v>16.818300449999999</v>
      </c>
      <c r="K161" s="12">
        <v>6.7887200502089966</v>
      </c>
      <c r="L161" s="12">
        <v>11.484993291446568</v>
      </c>
      <c r="M161" s="12">
        <v>12.282460623739569</v>
      </c>
      <c r="N161" s="12">
        <v>14.661596568438217</v>
      </c>
      <c r="O161" s="12">
        <v>20.41859328897187</v>
      </c>
      <c r="P161" s="12">
        <v>17.234817596855823</v>
      </c>
      <c r="Q161" s="12">
        <v>19.435182665326636</v>
      </c>
      <c r="R161" s="12">
        <v>17.804473229976416</v>
      </c>
      <c r="S161" s="6" t="s">
        <v>39</v>
      </c>
    </row>
    <row r="162" spans="1:19" s="4" customFormat="1">
      <c r="A162" s="19" t="s">
        <v>48</v>
      </c>
      <c r="B162" s="20">
        <f t="shared" ref="B162:R162" si="12">SUM(B144:B161)-B144-B147</f>
        <v>17029.241865538257</v>
      </c>
      <c r="C162" s="20">
        <f t="shared" si="12"/>
        <v>16525.296049449571</v>
      </c>
      <c r="D162" s="20">
        <f t="shared" si="12"/>
        <v>14446.146962188941</v>
      </c>
      <c r="E162" s="20">
        <f t="shared" si="12"/>
        <v>14377.754982177812</v>
      </c>
      <c r="F162" s="20">
        <f t="shared" si="12"/>
        <v>12149.687508586318</v>
      </c>
      <c r="G162" s="20">
        <f t="shared" si="12"/>
        <v>11928.283782275965</v>
      </c>
      <c r="H162" s="20">
        <f t="shared" si="12"/>
        <v>11765.137412273543</v>
      </c>
      <c r="I162" s="20">
        <f t="shared" si="12"/>
        <v>11382.683929759998</v>
      </c>
      <c r="J162" s="20">
        <f t="shared" si="12"/>
        <v>11877.64811047</v>
      </c>
      <c r="K162" s="20">
        <f t="shared" si="12"/>
        <v>14979.809463366022</v>
      </c>
      <c r="L162" s="20">
        <f t="shared" si="12"/>
        <v>15535.925994499024</v>
      </c>
      <c r="M162" s="20">
        <f t="shared" si="12"/>
        <v>16059.8518583478</v>
      </c>
      <c r="N162" s="20">
        <f t="shared" si="12"/>
        <v>17091.592099844005</v>
      </c>
      <c r="O162" s="20">
        <f t="shared" si="12"/>
        <v>18080.542627023686</v>
      </c>
      <c r="P162" s="20">
        <f t="shared" si="12"/>
        <v>17877.075948145372</v>
      </c>
      <c r="Q162" s="20">
        <f t="shared" si="12"/>
        <v>17779.356312725286</v>
      </c>
      <c r="R162" s="20">
        <f t="shared" si="12"/>
        <v>17021.030977079368</v>
      </c>
      <c r="S162" s="19" t="s">
        <v>53</v>
      </c>
    </row>
    <row r="163" spans="1:19" s="4" customFormat="1">
      <c r="A163" s="22" t="s">
        <v>49</v>
      </c>
      <c r="B163" s="14">
        <f t="shared" ref="B163:R163" si="13">(SUM(B144:B161)-B144-B147)-B165</f>
        <v>248.17301538801257</v>
      </c>
      <c r="C163" s="14">
        <f t="shared" si="13"/>
        <v>169.03917337451094</v>
      </c>
      <c r="D163" s="14">
        <f t="shared" si="13"/>
        <v>-28.969150101349442</v>
      </c>
      <c r="E163" s="14">
        <f t="shared" si="13"/>
        <v>-35.859978846212471</v>
      </c>
      <c r="F163" s="14">
        <f t="shared" si="13"/>
        <v>-176.81293820613791</v>
      </c>
      <c r="G163" s="14">
        <f t="shared" si="13"/>
        <v>-118.91210523333029</v>
      </c>
      <c r="H163" s="14">
        <f t="shared" si="13"/>
        <v>-76.526236401086862</v>
      </c>
      <c r="I163" s="14">
        <f t="shared" si="13"/>
        <v>5.1999813877046108E-7</v>
      </c>
      <c r="J163" s="14">
        <f t="shared" si="13"/>
        <v>5.299989425111562E-7</v>
      </c>
      <c r="K163" s="14">
        <f t="shared" si="13"/>
        <v>213.53803766436067</v>
      </c>
      <c r="L163" s="14">
        <f t="shared" si="13"/>
        <v>194.32101828711166</v>
      </c>
      <c r="M163" s="14">
        <f t="shared" si="13"/>
        <v>368.00086012014435</v>
      </c>
      <c r="N163" s="14">
        <f t="shared" si="13"/>
        <v>550.09460022093845</v>
      </c>
      <c r="O163" s="14">
        <f t="shared" si="13"/>
        <v>954.08674720314593</v>
      </c>
      <c r="P163" s="14">
        <f t="shared" si="13"/>
        <v>647.2416974873704</v>
      </c>
      <c r="Q163" s="14">
        <f t="shared" si="13"/>
        <v>568.66156616151784</v>
      </c>
      <c r="R163" s="14">
        <f t="shared" si="13"/>
        <v>1075.5039020648255</v>
      </c>
      <c r="S163" s="22" t="s">
        <v>54</v>
      </c>
    </row>
    <row r="164" spans="1:19" s="4" customFormat="1">
      <c r="A164" s="23" t="s">
        <v>50</v>
      </c>
      <c r="B164" s="24">
        <f t="shared" ref="B164:R164" si="14">100*((SUM(B144:B161)-B144-B147)-B165)/B165</f>
        <v>1.478886819451853</v>
      </c>
      <c r="C164" s="24">
        <f t="shared" si="14"/>
        <v>1.0334832391986408</v>
      </c>
      <c r="D164" s="24">
        <f t="shared" si="14"/>
        <v>-0.20013069240082157</v>
      </c>
      <c r="E164" s="24">
        <f t="shared" si="14"/>
        <v>-0.24879240178943129</v>
      </c>
      <c r="F164" s="24">
        <f t="shared" si="14"/>
        <v>-1.4344131083218137</v>
      </c>
      <c r="G164" s="24">
        <f t="shared" si="14"/>
        <v>-0.98705214345041126</v>
      </c>
      <c r="H164" s="24">
        <f t="shared" si="14"/>
        <v>-0.64624565155295566</v>
      </c>
      <c r="I164" s="24">
        <f t="shared" si="14"/>
        <v>4.5683262576999304E-9</v>
      </c>
      <c r="J164" s="24">
        <f t="shared" si="14"/>
        <v>4.4621539348990991E-9</v>
      </c>
      <c r="K164" s="24">
        <f t="shared" si="14"/>
        <v>1.446120225669723</v>
      </c>
      <c r="L164" s="24">
        <f t="shared" si="14"/>
        <v>1.2666277002205322</v>
      </c>
      <c r="M164" s="24">
        <f t="shared" si="14"/>
        <v>2.3451717720344711</v>
      </c>
      <c r="N164" s="24">
        <f t="shared" si="14"/>
        <v>3.3255429276186965</v>
      </c>
      <c r="O164" s="24">
        <f t="shared" si="14"/>
        <v>5.5708358687760411</v>
      </c>
      <c r="P164" s="24">
        <f t="shared" si="14"/>
        <v>3.7565172599536325</v>
      </c>
      <c r="Q164" s="24">
        <f t="shared" si="14"/>
        <v>3.3041174370665947</v>
      </c>
      <c r="R164" s="24">
        <f t="shared" si="14"/>
        <v>6.7448626627718085</v>
      </c>
      <c r="S164" s="23" t="s">
        <v>55</v>
      </c>
    </row>
    <row r="165" spans="1:19" s="4" customFormat="1">
      <c r="A165" s="19" t="s">
        <v>51</v>
      </c>
      <c r="B165" s="20">
        <v>16781.068850150245</v>
      </c>
      <c r="C165" s="20">
        <v>16356.25687607506</v>
      </c>
      <c r="D165" s="20">
        <v>14475.11611229029</v>
      </c>
      <c r="E165" s="20">
        <v>14413.614961024025</v>
      </c>
      <c r="F165" s="20">
        <v>12326.500446792455</v>
      </c>
      <c r="G165" s="20">
        <v>12047.195887509295</v>
      </c>
      <c r="H165" s="20">
        <v>11841.66364867463</v>
      </c>
      <c r="I165" s="20">
        <v>11382.68392924</v>
      </c>
      <c r="J165" s="20">
        <v>11877.648109940001</v>
      </c>
      <c r="K165" s="20">
        <v>14766.271425701661</v>
      </c>
      <c r="L165" s="20">
        <v>15341.604976211913</v>
      </c>
      <c r="M165" s="20">
        <v>15691.850998227656</v>
      </c>
      <c r="N165" s="20">
        <v>16541.497499623067</v>
      </c>
      <c r="O165" s="20">
        <v>17126.45587982054</v>
      </c>
      <c r="P165" s="20">
        <v>17229.834250658001</v>
      </c>
      <c r="Q165" s="20">
        <v>17210.694746563768</v>
      </c>
      <c r="R165" s="20">
        <v>15945.527075014543</v>
      </c>
      <c r="S165" s="19" t="s">
        <v>56</v>
      </c>
    </row>
    <row r="166" spans="1:19" s="28" customFormat="1">
      <c r="A166" s="21" t="s">
        <v>52</v>
      </c>
      <c r="B166" s="21"/>
      <c r="C166" s="21"/>
      <c r="D166" s="21"/>
      <c r="E166" s="21"/>
      <c r="F166" s="21"/>
      <c r="G166" s="21"/>
      <c r="H166" s="21"/>
      <c r="I166" s="21"/>
      <c r="J166" s="21"/>
      <c r="K166" s="21" t="s">
        <v>57</v>
      </c>
      <c r="L166" s="21"/>
      <c r="M166" s="21"/>
      <c r="N166" s="21"/>
      <c r="O166" s="21"/>
      <c r="P166" s="21"/>
      <c r="Q166" s="21"/>
      <c r="R166" s="21"/>
      <c r="S166" s="21"/>
    </row>
    <row r="167" spans="1:19" s="28" customFormat="1"/>
    <row r="168" spans="1:19" s="28" customFormat="1"/>
    <row r="169" spans="1:19" s="28" customFormat="1">
      <c r="A169" s="27" t="s">
        <v>0</v>
      </c>
      <c r="S169" s="29" t="s">
        <v>1</v>
      </c>
    </row>
    <row r="170" spans="1:19" s="28" customFormat="1"/>
    <row r="171" spans="1:19" s="28" customFormat="1">
      <c r="A171" s="27" t="s">
        <v>64</v>
      </c>
      <c r="I171" s="29" t="s">
        <v>2</v>
      </c>
      <c r="J171" s="27" t="s">
        <v>3</v>
      </c>
      <c r="S171" s="29" t="s">
        <v>65</v>
      </c>
    </row>
    <row r="172" spans="1:19">
      <c r="A172" s="2"/>
      <c r="B172" s="3">
        <v>1995</v>
      </c>
      <c r="C172" s="3">
        <v>1996</v>
      </c>
      <c r="D172" s="3">
        <v>1997</v>
      </c>
      <c r="E172" s="3">
        <v>1998</v>
      </c>
      <c r="F172" s="3">
        <v>1999</v>
      </c>
      <c r="G172" s="3">
        <v>2000</v>
      </c>
      <c r="H172" s="3">
        <v>2001</v>
      </c>
      <c r="I172" s="3">
        <v>2002</v>
      </c>
      <c r="J172" s="3">
        <v>2003</v>
      </c>
      <c r="K172" s="3">
        <v>2004</v>
      </c>
      <c r="L172" s="3">
        <v>2005</v>
      </c>
      <c r="M172" s="3">
        <v>2006</v>
      </c>
      <c r="N172" s="3">
        <v>2007</v>
      </c>
      <c r="O172" s="3">
        <v>2008</v>
      </c>
      <c r="P172" s="3">
        <v>2009</v>
      </c>
      <c r="Q172" s="3">
        <v>2010</v>
      </c>
      <c r="R172" s="3">
        <v>2011</v>
      </c>
      <c r="S172" s="2"/>
    </row>
    <row r="173" spans="1:19" s="4" customFormat="1">
      <c r="A173" s="25" t="s">
        <v>4</v>
      </c>
      <c r="B173" s="26">
        <v>8455.7414247300003</v>
      </c>
      <c r="C173" s="26">
        <v>8591.7555875500002</v>
      </c>
      <c r="D173" s="26">
        <v>10038.164529420001</v>
      </c>
      <c r="E173" s="26">
        <v>8260.3250390199992</v>
      </c>
      <c r="F173" s="26">
        <v>6281.0504928999999</v>
      </c>
      <c r="G173" s="26">
        <v>7509.6753930200002</v>
      </c>
      <c r="H173" s="26">
        <v>6657.6950315100003</v>
      </c>
      <c r="I173" s="26">
        <v>7573.4475636200004</v>
      </c>
      <c r="J173" s="26">
        <v>9338.5457285800003</v>
      </c>
      <c r="K173" s="26">
        <v>11255.21746048</v>
      </c>
      <c r="L173" s="26">
        <v>12163.112375209999</v>
      </c>
      <c r="M173" s="26">
        <v>14391.90731939</v>
      </c>
      <c r="N173" s="26">
        <v>14756.40244177</v>
      </c>
      <c r="O173" s="26">
        <v>15487.966318479999</v>
      </c>
      <c r="P173" s="26">
        <v>12971.411506169999</v>
      </c>
      <c r="Q173" s="26">
        <v>18777.997944160001</v>
      </c>
      <c r="R173" s="26">
        <v>20609.796945990001</v>
      </c>
      <c r="S173" s="25" t="s">
        <v>5</v>
      </c>
    </row>
    <row r="174" spans="1:19" s="4" customFormat="1">
      <c r="A174" s="6" t="s">
        <v>6</v>
      </c>
      <c r="B174" s="12">
        <v>5798.4427284900003</v>
      </c>
      <c r="C174" s="12">
        <v>5759.4220378099999</v>
      </c>
      <c r="D174" s="12">
        <v>6071.9569178000002</v>
      </c>
      <c r="E174" s="12">
        <v>3847.1111699799999</v>
      </c>
      <c r="F174" s="12">
        <v>2990.11297251</v>
      </c>
      <c r="G174" s="12">
        <v>3676.08933243</v>
      </c>
      <c r="H174" s="12">
        <v>3243.4989328299998</v>
      </c>
      <c r="I174" s="12">
        <v>4700.2312363299998</v>
      </c>
      <c r="J174" s="12">
        <v>7135.8480633600002</v>
      </c>
      <c r="K174" s="12">
        <v>8559.4657222500009</v>
      </c>
      <c r="L174" s="12">
        <v>9470.6666423000006</v>
      </c>
      <c r="M174" s="12">
        <v>11603.13981395</v>
      </c>
      <c r="N174" s="12">
        <v>10974.895004849999</v>
      </c>
      <c r="O174" s="12">
        <v>12027.464519589999</v>
      </c>
      <c r="P174" s="12">
        <v>9642.3690483999999</v>
      </c>
      <c r="Q174" s="12">
        <v>15661.20953647</v>
      </c>
      <c r="R174" s="12">
        <v>17495.140217759999</v>
      </c>
      <c r="S174" s="6" t="s">
        <v>7</v>
      </c>
    </row>
    <row r="175" spans="1:19" s="4" customFormat="1">
      <c r="A175" s="7" t="s">
        <v>8</v>
      </c>
      <c r="B175" s="13">
        <v>2657.2986961199999</v>
      </c>
      <c r="C175" s="13">
        <v>2832.3335495800002</v>
      </c>
      <c r="D175" s="13">
        <v>3966.2076115099999</v>
      </c>
      <c r="E175" s="13">
        <v>4413.21386893</v>
      </c>
      <c r="F175" s="13">
        <v>3290.9375202599999</v>
      </c>
      <c r="G175" s="13">
        <v>3833.5860604700001</v>
      </c>
      <c r="H175" s="13">
        <v>3414.1960985699998</v>
      </c>
      <c r="I175" s="13">
        <v>2873.2163271600002</v>
      </c>
      <c r="J175" s="13">
        <v>2202.6976650699999</v>
      </c>
      <c r="K175" s="13">
        <v>2695.7517380999998</v>
      </c>
      <c r="L175" s="13">
        <v>2692.44573279</v>
      </c>
      <c r="M175" s="13">
        <v>2788.7675052899999</v>
      </c>
      <c r="N175" s="13">
        <v>3781.5074368099999</v>
      </c>
      <c r="O175" s="13">
        <v>3460.5017987800002</v>
      </c>
      <c r="P175" s="13">
        <v>3329.0424576599999</v>
      </c>
      <c r="Q175" s="13">
        <v>3116.7884075799998</v>
      </c>
      <c r="R175" s="13">
        <v>3114.6567281299999</v>
      </c>
      <c r="S175" s="7" t="s">
        <v>9</v>
      </c>
    </row>
    <row r="176" spans="1:19" s="4" customFormat="1">
      <c r="A176" s="8" t="s">
        <v>10</v>
      </c>
      <c r="B176" s="14">
        <v>7756.1423706899996</v>
      </c>
      <c r="C176" s="14">
        <v>8404.08222613</v>
      </c>
      <c r="D176" s="14">
        <v>9019.46946518</v>
      </c>
      <c r="E176" s="14">
        <v>9251.4098517099992</v>
      </c>
      <c r="F176" s="14">
        <v>8440.7751895799993</v>
      </c>
      <c r="G176" s="14">
        <v>8365.0854074899999</v>
      </c>
      <c r="H176" s="14">
        <v>8348.8885782399993</v>
      </c>
      <c r="I176" s="14">
        <v>8987.1975570899995</v>
      </c>
      <c r="J176" s="14">
        <v>9939.5932525699991</v>
      </c>
      <c r="K176" s="14">
        <v>12144.95626495</v>
      </c>
      <c r="L176" s="14">
        <v>12901.700084620001</v>
      </c>
      <c r="M176" s="14">
        <v>14878.902393140001</v>
      </c>
      <c r="N176" s="14">
        <v>15814.39467347</v>
      </c>
      <c r="O176" s="14">
        <v>19411.538082399999</v>
      </c>
      <c r="P176" s="14">
        <v>20163.850583470001</v>
      </c>
      <c r="Q176" s="14">
        <v>21658.064859859998</v>
      </c>
      <c r="R176" s="14">
        <v>25079.632886349998</v>
      </c>
      <c r="S176" s="8" t="s">
        <v>11</v>
      </c>
    </row>
    <row r="177" spans="1:19" s="4" customFormat="1">
      <c r="A177" s="7" t="s">
        <v>12</v>
      </c>
      <c r="B177" s="13">
        <v>118.05981892</v>
      </c>
      <c r="C177" s="13">
        <v>130.62058332999999</v>
      </c>
      <c r="D177" s="13">
        <v>91.770422330000002</v>
      </c>
      <c r="E177" s="13">
        <v>86.382721459999999</v>
      </c>
      <c r="F177" s="13">
        <v>140.29411249</v>
      </c>
      <c r="G177" s="13">
        <v>123.9260811</v>
      </c>
      <c r="H177" s="13">
        <v>146.89582892000001</v>
      </c>
      <c r="I177" s="13">
        <v>172.34329844999999</v>
      </c>
      <c r="J177" s="13">
        <v>187.21202631</v>
      </c>
      <c r="K177" s="13">
        <v>262.43613011000002</v>
      </c>
      <c r="L177" s="13">
        <v>279.47329318999999</v>
      </c>
      <c r="M177" s="13">
        <v>285.88567358</v>
      </c>
      <c r="N177" s="13">
        <v>282.66961825999999</v>
      </c>
      <c r="O177" s="13">
        <v>351.29288165000003</v>
      </c>
      <c r="P177" s="13">
        <v>322.46745706000002</v>
      </c>
      <c r="Q177" s="13">
        <v>350.11380759999997</v>
      </c>
      <c r="R177" s="13">
        <v>295.10668465999998</v>
      </c>
      <c r="S177" s="7" t="s">
        <v>13</v>
      </c>
    </row>
    <row r="178" spans="1:19" s="4" customFormat="1">
      <c r="A178" s="6" t="s">
        <v>14</v>
      </c>
      <c r="B178" s="12">
        <v>998.16714632000003</v>
      </c>
      <c r="C178" s="12">
        <v>1077.0843141</v>
      </c>
      <c r="D178" s="12">
        <v>904.18917091000003</v>
      </c>
      <c r="E178" s="12">
        <v>768.12213765000001</v>
      </c>
      <c r="F178" s="12">
        <v>630.34585149999998</v>
      </c>
      <c r="G178" s="12">
        <v>773.34086714</v>
      </c>
      <c r="H178" s="12">
        <v>702.85814884000001</v>
      </c>
      <c r="I178" s="12">
        <v>834.66937062</v>
      </c>
      <c r="J178" s="12">
        <v>1052.09598304</v>
      </c>
      <c r="K178" s="12">
        <v>1176.4166385599999</v>
      </c>
      <c r="L178" s="12">
        <v>1302.79570365</v>
      </c>
      <c r="M178" s="12">
        <v>1561.4928481500001</v>
      </c>
      <c r="N178" s="12">
        <v>1727.0770936399999</v>
      </c>
      <c r="O178" s="12">
        <v>1749.8185943000001</v>
      </c>
      <c r="P178" s="12">
        <v>1481.53232662</v>
      </c>
      <c r="Q178" s="12">
        <v>1928.0465053800001</v>
      </c>
      <c r="R178" s="12">
        <v>2113.25521273</v>
      </c>
      <c r="S178" s="6" t="s">
        <v>15</v>
      </c>
    </row>
    <row r="179" spans="1:19" s="4" customFormat="1">
      <c r="A179" s="7" t="s">
        <v>16</v>
      </c>
      <c r="B179" s="13">
        <v>199.55451604000001</v>
      </c>
      <c r="C179" s="13">
        <v>210.62346775</v>
      </c>
      <c r="D179" s="13">
        <v>217.37979252</v>
      </c>
      <c r="E179" s="13">
        <v>278.66351293000002</v>
      </c>
      <c r="F179" s="13">
        <v>240.61734031</v>
      </c>
      <c r="G179" s="13">
        <v>240.41557161</v>
      </c>
      <c r="H179" s="13">
        <v>234.86024932999999</v>
      </c>
      <c r="I179" s="13">
        <v>235.0473259</v>
      </c>
      <c r="J179" s="13">
        <v>255.52729668000001</v>
      </c>
      <c r="K179" s="13">
        <v>301.55403195000002</v>
      </c>
      <c r="L179" s="13">
        <v>320.94356985000002</v>
      </c>
      <c r="M179" s="13">
        <v>354.41236942</v>
      </c>
      <c r="N179" s="13">
        <v>381.95872756</v>
      </c>
      <c r="O179" s="13">
        <v>384.72138391999999</v>
      </c>
      <c r="P179" s="13">
        <v>466.49314614000002</v>
      </c>
      <c r="Q179" s="13">
        <v>483.65987741999999</v>
      </c>
      <c r="R179" s="13">
        <v>502.10193085999998</v>
      </c>
      <c r="S179" s="7" t="s">
        <v>17</v>
      </c>
    </row>
    <row r="180" spans="1:19" s="4" customFormat="1">
      <c r="A180" s="6" t="s">
        <v>18</v>
      </c>
      <c r="B180" s="12">
        <v>344.31961074999998</v>
      </c>
      <c r="C180" s="12">
        <v>491.65025539999999</v>
      </c>
      <c r="D180" s="12">
        <v>491.3507942</v>
      </c>
      <c r="E180" s="12">
        <v>166.42275423000001</v>
      </c>
      <c r="F180" s="12">
        <v>195.7046579</v>
      </c>
      <c r="G180" s="12">
        <v>244.23511837999999</v>
      </c>
      <c r="H180" s="12">
        <v>345.48934730000002</v>
      </c>
      <c r="I180" s="12">
        <v>449.49918786000001</v>
      </c>
      <c r="J180" s="12">
        <v>471.79601742</v>
      </c>
      <c r="K180" s="12">
        <v>617.87811050000005</v>
      </c>
      <c r="L180" s="12">
        <v>776.60749991</v>
      </c>
      <c r="M180" s="12">
        <v>693.25566816000003</v>
      </c>
      <c r="N180" s="12">
        <v>829.18658449999998</v>
      </c>
      <c r="O180" s="12">
        <v>964.66671053000005</v>
      </c>
      <c r="P180" s="12">
        <v>869.00903853</v>
      </c>
      <c r="Q180" s="12">
        <v>810.39506854000001</v>
      </c>
      <c r="R180" s="12">
        <v>661.21295307000003</v>
      </c>
      <c r="S180" s="6" t="s">
        <v>19</v>
      </c>
    </row>
    <row r="181" spans="1:19" s="4" customFormat="1" ht="60.75">
      <c r="A181" s="7" t="s">
        <v>20</v>
      </c>
      <c r="B181" s="13">
        <v>2600.76371079</v>
      </c>
      <c r="C181" s="13">
        <v>2682.97906229</v>
      </c>
      <c r="D181" s="13">
        <v>3175.8796174300001</v>
      </c>
      <c r="E181" s="13">
        <v>2497.5708241299999</v>
      </c>
      <c r="F181" s="13">
        <v>2227.5458605600002</v>
      </c>
      <c r="G181" s="13">
        <v>2463.1187846500002</v>
      </c>
      <c r="H181" s="13">
        <v>2086.0436117899999</v>
      </c>
      <c r="I181" s="13">
        <v>2160.0152317299999</v>
      </c>
      <c r="J181" s="13">
        <v>2292.43399396</v>
      </c>
      <c r="K181" s="13">
        <v>2732.21598137</v>
      </c>
      <c r="L181" s="13">
        <v>2952.6343290599998</v>
      </c>
      <c r="M181" s="13">
        <v>3489.8235895100001</v>
      </c>
      <c r="N181" s="13">
        <v>3619.6542469999999</v>
      </c>
      <c r="O181" s="13">
        <v>3612.6172509500002</v>
      </c>
      <c r="P181" s="13">
        <v>3739.6437757600002</v>
      </c>
      <c r="Q181" s="13">
        <v>4692.6547582499998</v>
      </c>
      <c r="R181" s="13">
        <v>4980.4952755900003</v>
      </c>
      <c r="S181" s="7" t="s">
        <v>21</v>
      </c>
    </row>
    <row r="182" spans="1:19" s="4" customFormat="1">
      <c r="A182" s="6" t="s">
        <v>22</v>
      </c>
      <c r="B182" s="12">
        <v>137.78919685</v>
      </c>
      <c r="C182" s="12">
        <v>128.37418521999999</v>
      </c>
      <c r="D182" s="12">
        <v>155.98437164000001</v>
      </c>
      <c r="E182" s="12">
        <v>156.34408105</v>
      </c>
      <c r="F182" s="12">
        <v>187.52911900000001</v>
      </c>
      <c r="G182" s="12">
        <v>276.75509626000002</v>
      </c>
      <c r="H182" s="12">
        <v>479.12238728</v>
      </c>
      <c r="I182" s="12">
        <v>753.72966265000002</v>
      </c>
      <c r="J182" s="12">
        <v>977.59413990999997</v>
      </c>
      <c r="K182" s="12">
        <v>1426.3726271099999</v>
      </c>
      <c r="L182" s="12">
        <v>580.71917508000001</v>
      </c>
      <c r="M182" s="12">
        <v>917.64271275999999</v>
      </c>
      <c r="N182" s="12">
        <v>1786.9520146499999</v>
      </c>
      <c r="O182" s="12">
        <v>3318.1551959499998</v>
      </c>
      <c r="P182" s="12">
        <v>3388.2207911</v>
      </c>
      <c r="Q182" s="12">
        <v>3458.6796426699998</v>
      </c>
      <c r="R182" s="12">
        <v>4079.5632423299999</v>
      </c>
      <c r="S182" s="6" t="s">
        <v>23</v>
      </c>
    </row>
    <row r="183" spans="1:19" s="4" customFormat="1">
      <c r="A183" s="7" t="s">
        <v>24</v>
      </c>
      <c r="B183" s="13">
        <v>354.85180573999997</v>
      </c>
      <c r="C183" s="13">
        <v>325.44181111</v>
      </c>
      <c r="D183" s="13">
        <v>377.09286600000001</v>
      </c>
      <c r="E183" s="13">
        <v>1183.5700742500001</v>
      </c>
      <c r="F183" s="13">
        <v>902.91704136999999</v>
      </c>
      <c r="G183" s="13">
        <v>712.42362072000003</v>
      </c>
      <c r="H183" s="13">
        <v>834.65987021000001</v>
      </c>
      <c r="I183" s="13">
        <v>588.12343297999996</v>
      </c>
      <c r="J183" s="13">
        <v>673.69516181999995</v>
      </c>
      <c r="K183" s="13">
        <v>1214.67273424</v>
      </c>
      <c r="L183" s="13">
        <v>1825.69015629</v>
      </c>
      <c r="M183" s="13">
        <v>2473.7709083099999</v>
      </c>
      <c r="N183" s="13">
        <v>1966.1660067800001</v>
      </c>
      <c r="O183" s="13">
        <v>2952.3655526500002</v>
      </c>
      <c r="P183" s="13">
        <v>3712.9994734500001</v>
      </c>
      <c r="Q183" s="13">
        <v>3349.8188871500001</v>
      </c>
      <c r="R183" s="13">
        <v>5582.4036365700003</v>
      </c>
      <c r="S183" s="7" t="s">
        <v>25</v>
      </c>
    </row>
    <row r="184" spans="1:19" s="4" customFormat="1">
      <c r="A184" s="6" t="s">
        <v>26</v>
      </c>
      <c r="B184" s="12">
        <v>429.11984653000002</v>
      </c>
      <c r="C184" s="12">
        <v>516.80016876000002</v>
      </c>
      <c r="D184" s="12">
        <v>476.01433386999997</v>
      </c>
      <c r="E184" s="12">
        <v>446.03751877000002</v>
      </c>
      <c r="F184" s="12">
        <v>332.97702242000003</v>
      </c>
      <c r="G184" s="12">
        <v>319.97122610999998</v>
      </c>
      <c r="H184" s="12">
        <v>354.63273197000001</v>
      </c>
      <c r="I184" s="12">
        <v>409.00650055</v>
      </c>
      <c r="J184" s="12">
        <v>441.91221665</v>
      </c>
      <c r="K184" s="12">
        <v>539.91759790000003</v>
      </c>
      <c r="L184" s="12">
        <v>708.88384576999999</v>
      </c>
      <c r="M184" s="12">
        <v>832.17028513000002</v>
      </c>
      <c r="N184" s="12">
        <v>984.47174503999997</v>
      </c>
      <c r="O184" s="12">
        <v>994.61583680000001</v>
      </c>
      <c r="P184" s="12">
        <v>1003.8204918</v>
      </c>
      <c r="Q184" s="12">
        <v>1032.5890868500001</v>
      </c>
      <c r="R184" s="12">
        <v>1160.6423387</v>
      </c>
      <c r="S184" s="6" t="s">
        <v>27</v>
      </c>
    </row>
    <row r="185" spans="1:19" s="4" customFormat="1" ht="40.5">
      <c r="A185" s="7" t="s">
        <v>28</v>
      </c>
      <c r="B185" s="13">
        <v>415.69675582999997</v>
      </c>
      <c r="C185" s="13">
        <v>494.9494479</v>
      </c>
      <c r="D185" s="13">
        <v>584.91978331999996</v>
      </c>
      <c r="E185" s="13">
        <v>725.13767531999997</v>
      </c>
      <c r="F185" s="13">
        <v>879.50658629999998</v>
      </c>
      <c r="G185" s="13">
        <v>914.13718113000004</v>
      </c>
      <c r="H185" s="13">
        <v>874.84852376000003</v>
      </c>
      <c r="I185" s="13">
        <v>976.94367867000005</v>
      </c>
      <c r="J185" s="13">
        <v>1042.7747235500001</v>
      </c>
      <c r="K185" s="13">
        <v>1076.3298304100001</v>
      </c>
      <c r="L185" s="13">
        <v>1017.86393781</v>
      </c>
      <c r="M185" s="13">
        <v>1051.2711085799999</v>
      </c>
      <c r="N185" s="13">
        <v>920.49117534000004</v>
      </c>
      <c r="O185" s="13">
        <v>973.37358258999996</v>
      </c>
      <c r="P185" s="13">
        <v>890.26633975000004</v>
      </c>
      <c r="Q185" s="13">
        <v>1149.5324059300001</v>
      </c>
      <c r="R185" s="13">
        <v>1165.8429243200001</v>
      </c>
      <c r="S185" s="7" t="s">
        <v>29</v>
      </c>
    </row>
    <row r="186" spans="1:19" s="4" customFormat="1" ht="40.5">
      <c r="A186" s="6" t="s">
        <v>30</v>
      </c>
      <c r="B186" s="12">
        <v>1346.58693275</v>
      </c>
      <c r="C186" s="12">
        <v>1472.82073715</v>
      </c>
      <c r="D186" s="12">
        <v>1635.7457960900001</v>
      </c>
      <c r="E186" s="12">
        <v>1867.0467260099999</v>
      </c>
      <c r="F186" s="12">
        <v>1542.7440685500001</v>
      </c>
      <c r="G186" s="12">
        <v>1095.32867087</v>
      </c>
      <c r="H186" s="12">
        <v>1097.41026214</v>
      </c>
      <c r="I186" s="12">
        <v>1146.3623906600001</v>
      </c>
      <c r="J186" s="12">
        <v>1204.6471506</v>
      </c>
      <c r="K186" s="12">
        <v>1258.1556372099999</v>
      </c>
      <c r="L186" s="12">
        <v>1436.1996216099999</v>
      </c>
      <c r="M186" s="12">
        <v>1425.4781969999999</v>
      </c>
      <c r="N186" s="12">
        <v>1341.8256375200001</v>
      </c>
      <c r="O186" s="12">
        <v>1976.5335292300001</v>
      </c>
      <c r="P186" s="12">
        <v>2091.7120453799998</v>
      </c>
      <c r="Q186" s="12">
        <v>2128.1633241300001</v>
      </c>
      <c r="R186" s="12">
        <v>2064.7223652399998</v>
      </c>
      <c r="S186" s="6" t="s">
        <v>31</v>
      </c>
    </row>
    <row r="187" spans="1:19" s="4" customFormat="1">
      <c r="A187" s="7" t="s">
        <v>32</v>
      </c>
      <c r="B187" s="13">
        <v>478.98752020000001</v>
      </c>
      <c r="C187" s="13">
        <v>518.66515704000005</v>
      </c>
      <c r="D187" s="13">
        <v>540.57148919999997</v>
      </c>
      <c r="E187" s="13">
        <v>701.84603129000004</v>
      </c>
      <c r="F187" s="13">
        <v>765.32855468000002</v>
      </c>
      <c r="G187" s="13">
        <v>791.83056850000003</v>
      </c>
      <c r="H187" s="13">
        <v>791.84385200999998</v>
      </c>
      <c r="I187" s="13">
        <v>815.14698395999994</v>
      </c>
      <c r="J187" s="13">
        <v>854.58188085999996</v>
      </c>
      <c r="K187" s="13">
        <v>930.82179268000004</v>
      </c>
      <c r="L187" s="13">
        <v>1150.4160821999999</v>
      </c>
      <c r="M187" s="13">
        <v>1178.88961255</v>
      </c>
      <c r="N187" s="13">
        <v>1328.5769932200001</v>
      </c>
      <c r="O187" s="13">
        <v>1418.91242377</v>
      </c>
      <c r="P187" s="13">
        <v>1441.24204409</v>
      </c>
      <c r="Q187" s="13">
        <v>1534.13621352</v>
      </c>
      <c r="R187" s="13">
        <v>1740.8878862500001</v>
      </c>
      <c r="S187" s="7" t="s">
        <v>33</v>
      </c>
    </row>
    <row r="188" spans="1:19" s="4" customFormat="1">
      <c r="A188" s="6" t="s">
        <v>34</v>
      </c>
      <c r="B188" s="12">
        <v>210.6996552</v>
      </c>
      <c r="C188" s="12">
        <v>221.42855840999999</v>
      </c>
      <c r="D188" s="12">
        <v>234.15843387999999</v>
      </c>
      <c r="E188" s="12">
        <v>234.10228051000001</v>
      </c>
      <c r="F188" s="12">
        <v>247.53888764999999</v>
      </c>
      <c r="G188" s="12">
        <v>247.11606791</v>
      </c>
      <c r="H188" s="12">
        <v>229.80779580999999</v>
      </c>
      <c r="I188" s="12">
        <v>255.61588043</v>
      </c>
      <c r="J188" s="12">
        <v>270.44799662999998</v>
      </c>
      <c r="K188" s="12">
        <v>312.58891607999999</v>
      </c>
      <c r="L188" s="12">
        <v>318.90643428999999</v>
      </c>
      <c r="M188" s="12">
        <v>381.80597232000002</v>
      </c>
      <c r="N188" s="12">
        <v>404.93470853999997</v>
      </c>
      <c r="O188" s="12">
        <v>449.29180586000001</v>
      </c>
      <c r="P188" s="12">
        <v>502.81601639000002</v>
      </c>
      <c r="Q188" s="12">
        <v>449.72372544000001</v>
      </c>
      <c r="R188" s="12">
        <v>459.76865484000001</v>
      </c>
      <c r="S188" s="6" t="s">
        <v>35</v>
      </c>
    </row>
    <row r="189" spans="1:19" s="4" customFormat="1" ht="40.5">
      <c r="A189" s="7" t="s">
        <v>36</v>
      </c>
      <c r="B189" s="13">
        <v>105.91235847999999</v>
      </c>
      <c r="C189" s="13">
        <v>115.10505581</v>
      </c>
      <c r="D189" s="13">
        <v>116.86389229</v>
      </c>
      <c r="E189" s="13">
        <v>121.38663842</v>
      </c>
      <c r="F189" s="13">
        <v>129.69612119000001</v>
      </c>
      <c r="G189" s="13">
        <v>138.25678582</v>
      </c>
      <c r="H189" s="13">
        <v>157.27940115999999</v>
      </c>
      <c r="I189" s="13">
        <v>169.05859663000001</v>
      </c>
      <c r="J189" s="13">
        <v>197.10774606000001</v>
      </c>
      <c r="K189" s="13">
        <v>239.02009953999999</v>
      </c>
      <c r="L189" s="13">
        <v>189.56285023999999</v>
      </c>
      <c r="M189" s="13">
        <v>206.43903687</v>
      </c>
      <c r="N189" s="13">
        <v>225.88844404</v>
      </c>
      <c r="O189" s="13">
        <v>247.39814695000001</v>
      </c>
      <c r="P189" s="13">
        <v>238.91915125</v>
      </c>
      <c r="Q189" s="13">
        <v>246.90934102</v>
      </c>
      <c r="R189" s="13">
        <v>255.40660890999999</v>
      </c>
      <c r="S189" s="7" t="s">
        <v>37</v>
      </c>
    </row>
    <row r="190" spans="1:19" s="4" customFormat="1">
      <c r="A190" s="6" t="s">
        <v>38</v>
      </c>
      <c r="B190" s="12">
        <v>15.633495890000001</v>
      </c>
      <c r="C190" s="12">
        <v>17.53942138</v>
      </c>
      <c r="D190" s="12">
        <v>17.548701090000002</v>
      </c>
      <c r="E190" s="12">
        <v>18.776875270000001</v>
      </c>
      <c r="F190" s="12">
        <v>18.029965170000001</v>
      </c>
      <c r="G190" s="12">
        <v>24.229766789999999</v>
      </c>
      <c r="H190" s="12">
        <v>13.136567149999999</v>
      </c>
      <c r="I190" s="12">
        <v>21.63601547</v>
      </c>
      <c r="J190" s="12">
        <v>17.766918560000001</v>
      </c>
      <c r="K190" s="12">
        <v>56.57613679</v>
      </c>
      <c r="L190" s="12">
        <v>41.003585149999999</v>
      </c>
      <c r="M190" s="12">
        <v>26.564410290000001</v>
      </c>
      <c r="N190" s="12">
        <v>14.54167681</v>
      </c>
      <c r="O190" s="12">
        <v>17.775186730000001</v>
      </c>
      <c r="P190" s="12">
        <v>14.708485619999999</v>
      </c>
      <c r="Q190" s="12">
        <v>43.64221543</v>
      </c>
      <c r="R190" s="12">
        <v>18.223171610000001</v>
      </c>
      <c r="S190" s="6" t="s">
        <v>39</v>
      </c>
    </row>
    <row r="191" spans="1:19" s="4" customFormat="1">
      <c r="A191" s="17" t="s">
        <v>40</v>
      </c>
      <c r="B191" s="18">
        <f t="shared" ref="B191:R191" si="15">SUM(B173:B190)-B173-B176</f>
        <v>16211.883794900001</v>
      </c>
      <c r="C191" s="18">
        <f t="shared" si="15"/>
        <v>16995.837813040001</v>
      </c>
      <c r="D191" s="18">
        <f t="shared" si="15"/>
        <v>19057.633994080003</v>
      </c>
      <c r="E191" s="18">
        <f t="shared" si="15"/>
        <v>17511.734890200001</v>
      </c>
      <c r="F191" s="18">
        <f t="shared" si="15"/>
        <v>14721.825681860002</v>
      </c>
      <c r="G191" s="18">
        <f t="shared" si="15"/>
        <v>15874.760799889997</v>
      </c>
      <c r="H191" s="18">
        <f t="shared" si="15"/>
        <v>15006.58360907</v>
      </c>
      <c r="I191" s="18">
        <f t="shared" si="15"/>
        <v>16560.645120049998</v>
      </c>
      <c r="J191" s="18">
        <f t="shared" si="15"/>
        <v>19278.138980479998</v>
      </c>
      <c r="K191" s="18">
        <f t="shared" si="15"/>
        <v>23400.173724799992</v>
      </c>
      <c r="L191" s="18">
        <f t="shared" si="15"/>
        <v>25064.812459190005</v>
      </c>
      <c r="M191" s="18">
        <f t="shared" si="15"/>
        <v>29270.809711869995</v>
      </c>
      <c r="N191" s="18">
        <f t="shared" si="15"/>
        <v>30570.797114559988</v>
      </c>
      <c r="O191" s="18">
        <f t="shared" si="15"/>
        <v>34899.504400249993</v>
      </c>
      <c r="P191" s="18">
        <f t="shared" si="15"/>
        <v>33135.262088999996</v>
      </c>
      <c r="Q191" s="18">
        <f t="shared" si="15"/>
        <v>40436.062803380002</v>
      </c>
      <c r="R191" s="18">
        <f t="shared" si="15"/>
        <v>45689.429831569985</v>
      </c>
      <c r="S191" s="17" t="s">
        <v>43</v>
      </c>
    </row>
    <row r="192" spans="1:19" s="4" customFormat="1">
      <c r="A192" s="9" t="s">
        <v>41</v>
      </c>
      <c r="B192" s="15">
        <f t="shared" ref="B192:R192" si="16">(SUM(B173:B190)-B173-B176)*1000/B193</f>
        <v>70207.740210470074</v>
      </c>
      <c r="C192" s="15">
        <f t="shared" si="16"/>
        <v>72938.904693115415</v>
      </c>
      <c r="D192" s="15">
        <f t="shared" si="16"/>
        <v>81302.949070870032</v>
      </c>
      <c r="E192" s="15">
        <f t="shared" si="16"/>
        <v>74157.328013528037</v>
      </c>
      <c r="F192" s="15">
        <f t="shared" si="16"/>
        <v>61880.541439323541</v>
      </c>
      <c r="G192" s="15">
        <f t="shared" si="16"/>
        <v>66300.920082235243</v>
      </c>
      <c r="H192" s="15">
        <f t="shared" si="16"/>
        <v>61872.868318373541</v>
      </c>
      <c r="I192" s="15">
        <f t="shared" si="16"/>
        <v>67459.550776202683</v>
      </c>
      <c r="J192" s="15">
        <f t="shared" si="16"/>
        <v>77661.154316008266</v>
      </c>
      <c r="K192" s="15">
        <f t="shared" si="16"/>
        <v>93324.454513838995</v>
      </c>
      <c r="L192" s="15">
        <f t="shared" si="16"/>
        <v>99021.872517777869</v>
      </c>
      <c r="M192" s="15">
        <f t="shared" si="16"/>
        <v>114230.67054268798</v>
      </c>
      <c r="N192" s="15">
        <f t="shared" si="16"/>
        <v>117851.04630866373</v>
      </c>
      <c r="O192" s="15">
        <f t="shared" si="16"/>
        <v>132959.61018374591</v>
      </c>
      <c r="P192" s="15">
        <f t="shared" si="16"/>
        <v>124807.94790387584</v>
      </c>
      <c r="Q192" s="15">
        <f t="shared" si="16"/>
        <v>150644.18508007945</v>
      </c>
      <c r="R192" s="15">
        <f t="shared" si="16"/>
        <v>168664.14349577314</v>
      </c>
      <c r="S192" s="9" t="s">
        <v>44</v>
      </c>
    </row>
    <row r="193" spans="1:19" s="4" customFormat="1">
      <c r="A193" s="10" t="s">
        <v>42</v>
      </c>
      <c r="B193" s="16">
        <v>230.91305525999999</v>
      </c>
      <c r="C193" s="16">
        <v>233.01471121</v>
      </c>
      <c r="D193" s="16">
        <v>234.40273952999999</v>
      </c>
      <c r="E193" s="16">
        <v>236.14301323000001</v>
      </c>
      <c r="F193" s="16">
        <v>237.90718923</v>
      </c>
      <c r="G193" s="16">
        <v>239.435</v>
      </c>
      <c r="H193" s="16">
        <v>242.53899999999999</v>
      </c>
      <c r="I193" s="16">
        <v>245.49</v>
      </c>
      <c r="J193" s="16">
        <v>248.23400000000001</v>
      </c>
      <c r="K193" s="16">
        <v>250.74</v>
      </c>
      <c r="L193" s="16">
        <v>253.124</v>
      </c>
      <c r="M193" s="16">
        <v>256.24299999999999</v>
      </c>
      <c r="N193" s="16">
        <v>259.40199999999999</v>
      </c>
      <c r="O193" s="16">
        <v>262.48200000000003</v>
      </c>
      <c r="P193" s="16">
        <v>265.49</v>
      </c>
      <c r="Q193" s="16">
        <v>268.42099999999999</v>
      </c>
      <c r="R193" s="16">
        <v>270.89</v>
      </c>
      <c r="S193" s="10" t="s">
        <v>45</v>
      </c>
    </row>
    <row r="194" spans="1:19" s="28" customFormat="1"/>
    <row r="195" spans="1:19" s="28" customFormat="1"/>
    <row r="196" spans="1:19" s="28" customFormat="1">
      <c r="A196" s="27" t="s">
        <v>46</v>
      </c>
      <c r="S196" s="29" t="s">
        <v>47</v>
      </c>
    </row>
    <row r="197" spans="1:19" s="28" customFormat="1"/>
    <row r="198" spans="1:19" s="28" customFormat="1">
      <c r="A198" s="27" t="s">
        <v>64</v>
      </c>
      <c r="I198" s="29" t="s">
        <v>2</v>
      </c>
      <c r="J198" s="27" t="s">
        <v>3</v>
      </c>
      <c r="S198" s="29" t="s">
        <v>65</v>
      </c>
    </row>
    <row r="199" spans="1:19">
      <c r="A199" s="2"/>
      <c r="B199" s="3">
        <v>1995</v>
      </c>
      <c r="C199" s="3">
        <v>1996</v>
      </c>
      <c r="D199" s="3">
        <v>1997</v>
      </c>
      <c r="E199" s="3">
        <v>1998</v>
      </c>
      <c r="F199" s="3">
        <v>1999</v>
      </c>
      <c r="G199" s="3">
        <v>2000</v>
      </c>
      <c r="H199" s="3">
        <v>2001</v>
      </c>
      <c r="I199" s="3">
        <v>2002</v>
      </c>
      <c r="J199" s="3">
        <v>2003</v>
      </c>
      <c r="K199" s="3">
        <v>2004</v>
      </c>
      <c r="L199" s="3">
        <v>2005</v>
      </c>
      <c r="M199" s="3">
        <v>2006</v>
      </c>
      <c r="N199" s="3">
        <v>2007</v>
      </c>
      <c r="O199" s="3">
        <v>2008</v>
      </c>
      <c r="P199" s="3">
        <v>2009</v>
      </c>
      <c r="Q199" s="3">
        <v>2010</v>
      </c>
      <c r="R199" s="3">
        <v>2011</v>
      </c>
      <c r="S199" s="2"/>
    </row>
    <row r="200" spans="1:19" s="4" customFormat="1">
      <c r="A200" s="5" t="s">
        <v>4</v>
      </c>
      <c r="B200" s="11">
        <v>9249.4823383242128</v>
      </c>
      <c r="C200" s="11">
        <v>10200.117129022123</v>
      </c>
      <c r="D200" s="11">
        <v>11644.656772205728</v>
      </c>
      <c r="E200" s="11">
        <v>8764.6077085204997</v>
      </c>
      <c r="F200" s="11">
        <v>7839.5652739713914</v>
      </c>
      <c r="G200" s="11">
        <v>8542.1148792621207</v>
      </c>
      <c r="H200" s="11">
        <v>7852.8882666543923</v>
      </c>
      <c r="I200" s="11">
        <v>7573.4475636200004</v>
      </c>
      <c r="J200" s="11">
        <v>7664.5448872799998</v>
      </c>
      <c r="K200" s="11">
        <v>8211.0936098650727</v>
      </c>
      <c r="L200" s="11">
        <v>8049.7897931883053</v>
      </c>
      <c r="M200" s="11">
        <v>7978.0243617497417</v>
      </c>
      <c r="N200" s="11">
        <v>8263.199669342579</v>
      </c>
      <c r="O200" s="11">
        <v>8233.9524466650328</v>
      </c>
      <c r="P200" s="11">
        <v>8239.6776110419869</v>
      </c>
      <c r="Q200" s="11">
        <v>7958.1792407921812</v>
      </c>
      <c r="R200" s="11">
        <v>7202.0202731923901</v>
      </c>
      <c r="S200" s="5" t="s">
        <v>5</v>
      </c>
    </row>
    <row r="201" spans="1:19" s="4" customFormat="1">
      <c r="A201" s="6" t="s">
        <v>6</v>
      </c>
      <c r="B201" s="12">
        <v>5687.0222431019665</v>
      </c>
      <c r="C201" s="12">
        <v>6521.840507203513</v>
      </c>
      <c r="D201" s="12">
        <v>7197.9427671498288</v>
      </c>
      <c r="E201" s="12">
        <v>4242.6733325737559</v>
      </c>
      <c r="F201" s="12">
        <v>4333.8466388817969</v>
      </c>
      <c r="G201" s="12">
        <v>4837.8411388673376</v>
      </c>
      <c r="H201" s="12">
        <v>4414.1447691178482</v>
      </c>
      <c r="I201" s="12">
        <v>4700.2312364400004</v>
      </c>
      <c r="J201" s="12">
        <v>5234.14605699</v>
      </c>
      <c r="K201" s="12">
        <v>5224.90410890764</v>
      </c>
      <c r="L201" s="12">
        <v>4972.8212554452784</v>
      </c>
      <c r="M201" s="12">
        <v>4751.4762934296368</v>
      </c>
      <c r="N201" s="12">
        <v>4390.0055391949263</v>
      </c>
      <c r="O201" s="12">
        <v>4445.5496666470153</v>
      </c>
      <c r="P201" s="12">
        <v>4500.250474314289</v>
      </c>
      <c r="Q201" s="12">
        <v>4406.4106289734209</v>
      </c>
      <c r="R201" s="12">
        <v>3927.7147794236275</v>
      </c>
      <c r="S201" s="6" t="s">
        <v>7</v>
      </c>
    </row>
    <row r="202" spans="1:19" s="4" customFormat="1">
      <c r="A202" s="7" t="s">
        <v>8</v>
      </c>
      <c r="B202" s="13">
        <v>3476.3562872132338</v>
      </c>
      <c r="C202" s="13">
        <v>3499.7504936781402</v>
      </c>
      <c r="D202" s="13">
        <v>4265.4770356395711</v>
      </c>
      <c r="E202" s="13">
        <v>4276.5039048116696</v>
      </c>
      <c r="F202" s="13">
        <v>3351.579796000668</v>
      </c>
      <c r="G202" s="13">
        <v>3570.6982101794752</v>
      </c>
      <c r="H202" s="13">
        <v>3306.1987005631458</v>
      </c>
      <c r="I202" s="13">
        <v>2873.2163271700001</v>
      </c>
      <c r="J202" s="13">
        <v>2430.3988302799999</v>
      </c>
      <c r="K202" s="13">
        <v>3179.0592664454903</v>
      </c>
      <c r="L202" s="13">
        <v>3405.3156823364397</v>
      </c>
      <c r="M202" s="13">
        <v>3801.3290619752215</v>
      </c>
      <c r="N202" s="13">
        <v>5705.7702781644866</v>
      </c>
      <c r="O202" s="13">
        <v>5417.4443294440716</v>
      </c>
      <c r="P202" s="13">
        <v>5202.6183325325874</v>
      </c>
      <c r="Q202" s="13">
        <v>4824.2835962368381</v>
      </c>
      <c r="R202" s="13">
        <v>4696.0509010288306</v>
      </c>
      <c r="S202" s="7" t="s">
        <v>9</v>
      </c>
    </row>
    <row r="203" spans="1:19" s="4" customFormat="1">
      <c r="A203" s="8" t="s">
        <v>10</v>
      </c>
      <c r="B203" s="14">
        <v>8777.6111456921517</v>
      </c>
      <c r="C203" s="14">
        <v>9212.2265216999367</v>
      </c>
      <c r="D203" s="14">
        <v>9511.5416112541861</v>
      </c>
      <c r="E203" s="14">
        <v>9290.0760333500493</v>
      </c>
      <c r="F203" s="14">
        <v>8744.1463108469979</v>
      </c>
      <c r="G203" s="14">
        <v>8645.096187320727</v>
      </c>
      <c r="H203" s="14">
        <v>8620.7831069659369</v>
      </c>
      <c r="I203" s="14">
        <v>8987.1975570899995</v>
      </c>
      <c r="J203" s="14">
        <v>9713.1265424499998</v>
      </c>
      <c r="K203" s="14">
        <v>11285.077733425245</v>
      </c>
      <c r="L203" s="14">
        <v>11376.804172582897</v>
      </c>
      <c r="M203" s="14">
        <v>12352.189879958143</v>
      </c>
      <c r="N203" s="14">
        <v>12740.186819806328</v>
      </c>
      <c r="O203" s="14">
        <v>14848.276176126843</v>
      </c>
      <c r="P203" s="14">
        <v>15464.666635593465</v>
      </c>
      <c r="Q203" s="14">
        <v>16112.404770990543</v>
      </c>
      <c r="R203" s="14">
        <v>18100.768532354559</v>
      </c>
      <c r="S203" s="8" t="s">
        <v>11</v>
      </c>
    </row>
    <row r="204" spans="1:19" s="4" customFormat="1">
      <c r="A204" s="7" t="s">
        <v>12</v>
      </c>
      <c r="B204" s="13">
        <v>132.36055384786042</v>
      </c>
      <c r="C204" s="13">
        <v>137.4104706740807</v>
      </c>
      <c r="D204" s="13">
        <v>91.302532549356243</v>
      </c>
      <c r="E204" s="13">
        <v>80.38213795305802</v>
      </c>
      <c r="F204" s="13">
        <v>139.37323983579893</v>
      </c>
      <c r="G204" s="13">
        <v>118.82399211810841</v>
      </c>
      <c r="H204" s="13">
        <v>142.54805628559106</v>
      </c>
      <c r="I204" s="13">
        <v>172.34329847000001</v>
      </c>
      <c r="J204" s="13">
        <v>182.05405518000001</v>
      </c>
      <c r="K204" s="13">
        <v>240.15677209022186</v>
      </c>
      <c r="L204" s="13">
        <v>263.34847031648002</v>
      </c>
      <c r="M204" s="13">
        <v>262.02491214353711</v>
      </c>
      <c r="N204" s="13">
        <v>254.49387209605794</v>
      </c>
      <c r="O204" s="13">
        <v>296.76374929821003</v>
      </c>
      <c r="P204" s="13">
        <v>239.46618897852011</v>
      </c>
      <c r="Q204" s="13">
        <v>263.82881320013308</v>
      </c>
      <c r="R204" s="13">
        <v>228.44154368605285</v>
      </c>
      <c r="S204" s="7" t="s">
        <v>13</v>
      </c>
    </row>
    <row r="205" spans="1:19" s="4" customFormat="1">
      <c r="A205" s="6" t="s">
        <v>14</v>
      </c>
      <c r="B205" s="12">
        <v>1066.7427612992342</v>
      </c>
      <c r="C205" s="12">
        <v>1059.8005389805708</v>
      </c>
      <c r="D205" s="12">
        <v>984.00200017378506</v>
      </c>
      <c r="E205" s="12">
        <v>790.94778617989698</v>
      </c>
      <c r="F205" s="12">
        <v>754.74204045795591</v>
      </c>
      <c r="G205" s="12">
        <v>873.70637206493132</v>
      </c>
      <c r="H205" s="12">
        <v>792.88284130455827</v>
      </c>
      <c r="I205" s="12">
        <v>834.66937083000005</v>
      </c>
      <c r="J205" s="12">
        <v>889.4328764600001</v>
      </c>
      <c r="K205" s="12">
        <v>894.04156031675109</v>
      </c>
      <c r="L205" s="12">
        <v>911.44389187644731</v>
      </c>
      <c r="M205" s="12">
        <v>965.90939190885274</v>
      </c>
      <c r="N205" s="12">
        <v>1053.4433655813314</v>
      </c>
      <c r="O205" s="12">
        <v>994.7036007701239</v>
      </c>
      <c r="P205" s="12">
        <v>894.05524900647265</v>
      </c>
      <c r="Q205" s="12">
        <v>985.64946228287238</v>
      </c>
      <c r="R205" s="12">
        <v>938.51849494584746</v>
      </c>
      <c r="S205" s="6" t="s">
        <v>15</v>
      </c>
    </row>
    <row r="206" spans="1:19" s="4" customFormat="1">
      <c r="A206" s="7" t="s">
        <v>16</v>
      </c>
      <c r="B206" s="13">
        <v>202.08972777519659</v>
      </c>
      <c r="C206" s="13">
        <v>218.88356282094233</v>
      </c>
      <c r="D206" s="13">
        <v>215.76193962949009</v>
      </c>
      <c r="E206" s="13">
        <v>236.82551382650979</v>
      </c>
      <c r="F206" s="13">
        <v>226.6944067062048</v>
      </c>
      <c r="G206" s="13">
        <v>235.02276087948843</v>
      </c>
      <c r="H206" s="13">
        <v>236.073348423895</v>
      </c>
      <c r="I206" s="13">
        <v>235.04732591999999</v>
      </c>
      <c r="J206" s="13">
        <v>242.64185992</v>
      </c>
      <c r="K206" s="13">
        <v>265.3650869145863</v>
      </c>
      <c r="L206" s="13">
        <v>286.00220010052516</v>
      </c>
      <c r="M206" s="13">
        <v>296.08686692538436</v>
      </c>
      <c r="N206" s="13">
        <v>343.04682260276684</v>
      </c>
      <c r="O206" s="13">
        <v>382.57877811785812</v>
      </c>
      <c r="P206" s="13">
        <v>430.00863362410888</v>
      </c>
      <c r="Q206" s="13">
        <v>463.24815241170955</v>
      </c>
      <c r="R206" s="13">
        <v>496.97757786386194</v>
      </c>
      <c r="S206" s="7" t="s">
        <v>17</v>
      </c>
    </row>
    <row r="207" spans="1:19" s="4" customFormat="1">
      <c r="A207" s="6" t="s">
        <v>18</v>
      </c>
      <c r="B207" s="12">
        <v>416.41510554384581</v>
      </c>
      <c r="C207" s="12">
        <v>564.19127984444196</v>
      </c>
      <c r="D207" s="12">
        <v>533.5142774142688</v>
      </c>
      <c r="E207" s="12">
        <v>172.49294220317017</v>
      </c>
      <c r="F207" s="12">
        <v>202.71728497490486</v>
      </c>
      <c r="G207" s="12">
        <v>251.33897389405683</v>
      </c>
      <c r="H207" s="12">
        <v>351.36789007777691</v>
      </c>
      <c r="I207" s="12">
        <v>449.49918786000001</v>
      </c>
      <c r="J207" s="12">
        <v>460.83918692000003</v>
      </c>
      <c r="K207" s="12">
        <v>581.99256974958166</v>
      </c>
      <c r="L207" s="12">
        <v>699.08523327886041</v>
      </c>
      <c r="M207" s="12">
        <v>579.51021616440312</v>
      </c>
      <c r="N207" s="12">
        <v>672.41650177180884</v>
      </c>
      <c r="O207" s="12">
        <v>730.19549990845235</v>
      </c>
      <c r="P207" s="12">
        <v>674.43209067791736</v>
      </c>
      <c r="Q207" s="12">
        <v>612.52823196675183</v>
      </c>
      <c r="R207" s="12">
        <v>477.81984416180967</v>
      </c>
      <c r="S207" s="6" t="s">
        <v>19</v>
      </c>
    </row>
    <row r="208" spans="1:19" s="4" customFormat="1" ht="60.75">
      <c r="A208" s="7" t="s">
        <v>20</v>
      </c>
      <c r="B208" s="13">
        <v>2767.3558413114979</v>
      </c>
      <c r="C208" s="13">
        <v>2816.7633173093723</v>
      </c>
      <c r="D208" s="13">
        <v>3018.8498165254232</v>
      </c>
      <c r="E208" s="13">
        <v>2255.1834186324495</v>
      </c>
      <c r="F208" s="13">
        <v>2201.8629732039817</v>
      </c>
      <c r="G208" s="13">
        <v>2499.2896627918344</v>
      </c>
      <c r="H208" s="13">
        <v>2181.6778549955829</v>
      </c>
      <c r="I208" s="13">
        <v>2160.01523176</v>
      </c>
      <c r="J208" s="13">
        <v>2313.7253524700004</v>
      </c>
      <c r="K208" s="13">
        <v>2565.3863226201861</v>
      </c>
      <c r="L208" s="13">
        <v>2589.6850855226412</v>
      </c>
      <c r="M208" s="13">
        <v>2960.72920304426</v>
      </c>
      <c r="N208" s="13">
        <v>2982.3801868972669</v>
      </c>
      <c r="O208" s="13">
        <v>2773.457835673521</v>
      </c>
      <c r="P208" s="13">
        <v>2494.1535538053868</v>
      </c>
      <c r="Q208" s="13">
        <v>2926.0200942818956</v>
      </c>
      <c r="R208" s="13">
        <v>2868.5281593704267</v>
      </c>
      <c r="S208" s="7" t="s">
        <v>21</v>
      </c>
    </row>
    <row r="209" spans="1:19" s="4" customFormat="1">
      <c r="A209" s="6" t="s">
        <v>22</v>
      </c>
      <c r="B209" s="12">
        <v>144.1731985362259</v>
      </c>
      <c r="C209" s="12">
        <v>128.09479877583172</v>
      </c>
      <c r="D209" s="12">
        <v>159.61288695471757</v>
      </c>
      <c r="E209" s="12">
        <v>163.72060971091864</v>
      </c>
      <c r="F209" s="12">
        <v>195.64869464422952</v>
      </c>
      <c r="G209" s="12">
        <v>289.71323761044755</v>
      </c>
      <c r="H209" s="12">
        <v>504.93259083411436</v>
      </c>
      <c r="I209" s="12">
        <v>753.72966266000003</v>
      </c>
      <c r="J209" s="12">
        <v>963.94227778000015</v>
      </c>
      <c r="K209" s="12">
        <v>1423.2170213464417</v>
      </c>
      <c r="L209" s="12">
        <v>578.34500086878018</v>
      </c>
      <c r="M209" s="12">
        <v>912.53628573968376</v>
      </c>
      <c r="N209" s="12">
        <v>1639.5946122042692</v>
      </c>
      <c r="O209" s="12">
        <v>2806.5274612885769</v>
      </c>
      <c r="P209" s="12">
        <v>3317.0267977754411</v>
      </c>
      <c r="Q209" s="12">
        <v>3371.0620652568487</v>
      </c>
      <c r="R209" s="12">
        <v>4043.8675814841476</v>
      </c>
      <c r="S209" s="6" t="s">
        <v>23</v>
      </c>
    </row>
    <row r="210" spans="1:19" s="4" customFormat="1">
      <c r="A210" s="7" t="s">
        <v>24</v>
      </c>
      <c r="B210" s="13">
        <v>421.48546965184755</v>
      </c>
      <c r="C210" s="13">
        <v>387.68156699499195</v>
      </c>
      <c r="D210" s="13">
        <v>439.16264440852723</v>
      </c>
      <c r="E210" s="13">
        <v>1229.166178509837</v>
      </c>
      <c r="F210" s="13">
        <v>911.78582729757454</v>
      </c>
      <c r="G210" s="13">
        <v>739.56272638421001</v>
      </c>
      <c r="H210" s="13">
        <v>822.2085084229077</v>
      </c>
      <c r="I210" s="13">
        <v>588.12343306000002</v>
      </c>
      <c r="J210" s="13">
        <v>667.88783831000001</v>
      </c>
      <c r="K210" s="13">
        <v>1198.3820525048677</v>
      </c>
      <c r="L210" s="13">
        <v>1690.5905955990511</v>
      </c>
      <c r="M210" s="13">
        <v>2117.9214207660498</v>
      </c>
      <c r="N210" s="13">
        <v>1635.9817108663594</v>
      </c>
      <c r="O210" s="13">
        <v>2418.9034661632058</v>
      </c>
      <c r="P210" s="13">
        <v>2994.8186828369803</v>
      </c>
      <c r="Q210" s="13">
        <v>2721.8374346244332</v>
      </c>
      <c r="R210" s="13">
        <v>4551.3712928490404</v>
      </c>
      <c r="S210" s="7" t="s">
        <v>25</v>
      </c>
    </row>
    <row r="211" spans="1:19" s="4" customFormat="1">
      <c r="A211" s="6" t="s">
        <v>26</v>
      </c>
      <c r="B211" s="12">
        <v>583.01691045601967</v>
      </c>
      <c r="C211" s="12">
        <v>662.90423051278208</v>
      </c>
      <c r="D211" s="12">
        <v>578.27073656197126</v>
      </c>
      <c r="E211" s="12">
        <v>501.2060243313411</v>
      </c>
      <c r="F211" s="12">
        <v>373.37798330396612</v>
      </c>
      <c r="G211" s="12">
        <v>352.94022447502147</v>
      </c>
      <c r="H211" s="12">
        <v>379.75545575802857</v>
      </c>
      <c r="I211" s="12">
        <v>409.00650058999997</v>
      </c>
      <c r="J211" s="12">
        <v>438.20182950000003</v>
      </c>
      <c r="K211" s="12">
        <v>488.31989669481828</v>
      </c>
      <c r="L211" s="12">
        <v>592.26943925659464</v>
      </c>
      <c r="M211" s="12">
        <v>615.33697512892672</v>
      </c>
      <c r="N211" s="12">
        <v>692.37421117772067</v>
      </c>
      <c r="O211" s="12">
        <v>660.99864035983842</v>
      </c>
      <c r="P211" s="12">
        <v>737.80480567802124</v>
      </c>
      <c r="Q211" s="12">
        <v>769.0793718394599</v>
      </c>
      <c r="R211" s="12">
        <v>811.50109624515585</v>
      </c>
      <c r="S211" s="6" t="s">
        <v>27</v>
      </c>
    </row>
    <row r="212" spans="1:19" s="4" customFormat="1" ht="40.5">
      <c r="A212" s="7" t="s">
        <v>28</v>
      </c>
      <c r="B212" s="13">
        <v>410.8091322900047</v>
      </c>
      <c r="C212" s="13">
        <v>472.6010248543443</v>
      </c>
      <c r="D212" s="13">
        <v>554.24489489998678</v>
      </c>
      <c r="E212" s="13">
        <v>691.11940698141825</v>
      </c>
      <c r="F212" s="13">
        <v>837.25818523368378</v>
      </c>
      <c r="G212" s="13">
        <v>871.49843440242989</v>
      </c>
      <c r="H212" s="13">
        <v>859.27902447924896</v>
      </c>
      <c r="I212" s="13">
        <v>976.94367870999997</v>
      </c>
      <c r="J212" s="13">
        <v>1073.3539917400001</v>
      </c>
      <c r="K212" s="13">
        <v>1141.4717696877465</v>
      </c>
      <c r="L212" s="13">
        <v>1082.8986346489144</v>
      </c>
      <c r="M212" s="13">
        <v>1120.4811081945645</v>
      </c>
      <c r="N212" s="13">
        <v>987.68757713989669</v>
      </c>
      <c r="O212" s="13">
        <v>1048.1603669720548</v>
      </c>
      <c r="P212" s="13">
        <v>950.12561349105897</v>
      </c>
      <c r="Q212" s="13">
        <v>1213.060426016486</v>
      </c>
      <c r="R212" s="13">
        <v>1231.6615857503052</v>
      </c>
      <c r="S212" s="7" t="s">
        <v>29</v>
      </c>
    </row>
    <row r="213" spans="1:19" s="4" customFormat="1" ht="40.5">
      <c r="A213" s="6" t="s">
        <v>30</v>
      </c>
      <c r="B213" s="12">
        <v>1606.6865231835948</v>
      </c>
      <c r="C213" s="12">
        <v>1712.2001992163721</v>
      </c>
      <c r="D213" s="12">
        <v>1855.5511473032223</v>
      </c>
      <c r="E213" s="12">
        <v>2059.2050668988149</v>
      </c>
      <c r="F213" s="12">
        <v>1664.9219988460081</v>
      </c>
      <c r="G213" s="12">
        <v>1147.1276493571818</v>
      </c>
      <c r="H213" s="12">
        <v>1121.4352077890135</v>
      </c>
      <c r="I213" s="12">
        <v>1146.3623906600001</v>
      </c>
      <c r="J213" s="12">
        <v>1171.44912286</v>
      </c>
      <c r="K213" s="12">
        <v>1121.8650956104898</v>
      </c>
      <c r="L213" s="12">
        <v>1208.6287145505987</v>
      </c>
      <c r="M213" s="12">
        <v>1120.7924916346165</v>
      </c>
      <c r="N213" s="12">
        <v>1033.8715742173497</v>
      </c>
      <c r="O213" s="12">
        <v>1445.5497172847026</v>
      </c>
      <c r="P213" s="12">
        <v>1511.8747044409618</v>
      </c>
      <c r="Q213" s="12">
        <v>1517.8450615400834</v>
      </c>
      <c r="R213" s="12">
        <v>1455.8482312402994</v>
      </c>
      <c r="S213" s="6" t="s">
        <v>31</v>
      </c>
    </row>
    <row r="214" spans="1:19" s="4" customFormat="1">
      <c r="A214" s="7" t="s">
        <v>32</v>
      </c>
      <c r="B214" s="13">
        <v>559.14617460723775</v>
      </c>
      <c r="C214" s="13">
        <v>587.75069979149248</v>
      </c>
      <c r="D214" s="13">
        <v>599.81246368055099</v>
      </c>
      <c r="E214" s="13">
        <v>772.3558207358675</v>
      </c>
      <c r="F214" s="13">
        <v>824.5710541695737</v>
      </c>
      <c r="G214" s="13">
        <v>830.35480280168622</v>
      </c>
      <c r="H214" s="13">
        <v>811.59281742485427</v>
      </c>
      <c r="I214" s="13">
        <v>815.14698396999995</v>
      </c>
      <c r="J214" s="13">
        <v>833.95157071000006</v>
      </c>
      <c r="K214" s="13">
        <v>824.69967832351131</v>
      </c>
      <c r="L214" s="13">
        <v>961.00301896715655</v>
      </c>
      <c r="M214" s="13">
        <v>912.88057820422534</v>
      </c>
      <c r="N214" s="13">
        <v>978.59020795997253</v>
      </c>
      <c r="O214" s="13">
        <v>983.20954676213978</v>
      </c>
      <c r="P214" s="13">
        <v>972.25737196004286</v>
      </c>
      <c r="Q214" s="13">
        <v>1019.9065303817894</v>
      </c>
      <c r="R214" s="13">
        <v>1108.1492718768397</v>
      </c>
      <c r="S214" s="7" t="s">
        <v>33</v>
      </c>
    </row>
    <row r="215" spans="1:19" s="4" customFormat="1">
      <c r="A215" s="6" t="s">
        <v>34</v>
      </c>
      <c r="B215" s="12">
        <v>240.32655068956527</v>
      </c>
      <c r="C215" s="12">
        <v>248.27595965825617</v>
      </c>
      <c r="D215" s="12">
        <v>257.80150814643576</v>
      </c>
      <c r="E215" s="12">
        <v>256.13827029072422</v>
      </c>
      <c r="F215" s="12">
        <v>265.32366748143164</v>
      </c>
      <c r="G215" s="12">
        <v>258.47233999978539</v>
      </c>
      <c r="H215" s="12">
        <v>235.5402819143643</v>
      </c>
      <c r="I215" s="12">
        <v>255.61588043</v>
      </c>
      <c r="J215" s="12">
        <v>263.82228330999999</v>
      </c>
      <c r="K215" s="12">
        <v>276.3899043306036</v>
      </c>
      <c r="L215" s="12">
        <v>265.58342296140802</v>
      </c>
      <c r="M215" s="12">
        <v>295.38145340636038</v>
      </c>
      <c r="N215" s="12">
        <v>307.26897254279044</v>
      </c>
      <c r="O215" s="12">
        <v>326.13763115567605</v>
      </c>
      <c r="P215" s="12">
        <v>359.22808156291399</v>
      </c>
      <c r="Q215" s="12">
        <v>316.42062018031709</v>
      </c>
      <c r="R215" s="12">
        <v>323.15252481789588</v>
      </c>
      <c r="S215" s="6" t="s">
        <v>35</v>
      </c>
    </row>
    <row r="216" spans="1:19" s="4" customFormat="1" ht="40.5">
      <c r="A216" s="7" t="s">
        <v>36</v>
      </c>
      <c r="B216" s="13">
        <v>132.3689839820706</v>
      </c>
      <c r="C216" s="13">
        <v>135.84274108674308</v>
      </c>
      <c r="D216" s="13">
        <v>130.59547722658968</v>
      </c>
      <c r="E216" s="13">
        <v>125.51742387546992</v>
      </c>
      <c r="F216" s="13">
        <v>133.66021889468956</v>
      </c>
      <c r="G216" s="13">
        <v>140.50298831993234</v>
      </c>
      <c r="H216" s="13">
        <v>157.77582489905657</v>
      </c>
      <c r="I216" s="13">
        <v>169.05859663999999</v>
      </c>
      <c r="J216" s="13">
        <v>194.39354641</v>
      </c>
      <c r="K216" s="13">
        <v>231.92530173056986</v>
      </c>
      <c r="L216" s="13">
        <v>176.66887801862026</v>
      </c>
      <c r="M216" s="13">
        <v>186.00915677508709</v>
      </c>
      <c r="N216" s="13">
        <v>200.5494618412315</v>
      </c>
      <c r="O216" s="13">
        <v>211.03666798330369</v>
      </c>
      <c r="P216" s="13">
        <v>204.60650942089563</v>
      </c>
      <c r="Q216" s="13">
        <v>207.30884067058957</v>
      </c>
      <c r="R216" s="13">
        <v>208.49160327238994</v>
      </c>
      <c r="S216" s="7" t="s">
        <v>37</v>
      </c>
    </row>
    <row r="217" spans="1:19" s="4" customFormat="1">
      <c r="A217" s="6" t="s">
        <v>38</v>
      </c>
      <c r="B217" s="12">
        <v>19.609373755350944</v>
      </c>
      <c r="C217" s="12">
        <v>20.407927696245231</v>
      </c>
      <c r="D217" s="12">
        <v>19.058500227167183</v>
      </c>
      <c r="E217" s="12">
        <v>19.787234861779407</v>
      </c>
      <c r="F217" s="12">
        <v>18.980914701692502</v>
      </c>
      <c r="G217" s="12">
        <v>25.155654996414114</v>
      </c>
      <c r="H217" s="12">
        <v>13.384325284684715</v>
      </c>
      <c r="I217" s="12">
        <v>21.63601547</v>
      </c>
      <c r="J217" s="12">
        <v>17.430750829999997</v>
      </c>
      <c r="K217" s="12">
        <v>54.729310000795408</v>
      </c>
      <c r="L217" s="12">
        <v>38.279700444484142</v>
      </c>
      <c r="M217" s="12">
        <v>23.667305268905434</v>
      </c>
      <c r="N217" s="12">
        <v>12.606979302751508</v>
      </c>
      <c r="O217" s="12">
        <v>14.928019062647763</v>
      </c>
      <c r="P217" s="12">
        <v>12.021018054464996</v>
      </c>
      <c r="Q217" s="12">
        <v>35.193658250762859</v>
      </c>
      <c r="R217" s="12">
        <v>14.05879672836857</v>
      </c>
      <c r="S217" s="6" t="s">
        <v>39</v>
      </c>
    </row>
    <row r="218" spans="1:19" s="4" customFormat="1">
      <c r="A218" s="19" t="s">
        <v>48</v>
      </c>
      <c r="B218" s="20">
        <f t="shared" ref="B218:R218" si="17">SUM(B200:B217)-B200-B203</f>
        <v>17865.964837244763</v>
      </c>
      <c r="C218" s="20">
        <f t="shared" si="17"/>
        <v>19174.399319098113</v>
      </c>
      <c r="D218" s="20">
        <f t="shared" si="17"/>
        <v>20900.960628490888</v>
      </c>
      <c r="E218" s="20">
        <f t="shared" si="17"/>
        <v>17873.225072376677</v>
      </c>
      <c r="F218" s="20">
        <f t="shared" si="17"/>
        <v>16436.34492463417</v>
      </c>
      <c r="G218" s="20">
        <f t="shared" si="17"/>
        <v>17042.049169142341</v>
      </c>
      <c r="H218" s="20">
        <f t="shared" si="17"/>
        <v>16330.797497574677</v>
      </c>
      <c r="I218" s="20">
        <f t="shared" si="17"/>
        <v>16560.645120640005</v>
      </c>
      <c r="J218" s="20">
        <f t="shared" si="17"/>
        <v>17377.671429669994</v>
      </c>
      <c r="K218" s="20">
        <f t="shared" si="17"/>
        <v>19711.905717274294</v>
      </c>
      <c r="L218" s="20">
        <f t="shared" si="17"/>
        <v>19721.969224192282</v>
      </c>
      <c r="M218" s="20">
        <f t="shared" si="17"/>
        <v>20922.072720709712</v>
      </c>
      <c r="N218" s="20">
        <f t="shared" si="17"/>
        <v>22890.081873560983</v>
      </c>
      <c r="O218" s="20">
        <f t="shared" si="17"/>
        <v>24956.144976891395</v>
      </c>
      <c r="P218" s="20">
        <f t="shared" si="17"/>
        <v>25494.748108160064</v>
      </c>
      <c r="Q218" s="20">
        <f t="shared" si="17"/>
        <v>25653.682988114379</v>
      </c>
      <c r="R218" s="20">
        <f t="shared" si="17"/>
        <v>27382.153284744913</v>
      </c>
      <c r="S218" s="19" t="s">
        <v>53</v>
      </c>
    </row>
    <row r="219" spans="1:19" s="4" customFormat="1">
      <c r="A219" s="22" t="s">
        <v>49</v>
      </c>
      <c r="B219" s="14">
        <f t="shared" ref="B219:R219" si="18">(SUM(B200:B217)-B200-B203)-B221</f>
        <v>-65.2860751250264</v>
      </c>
      <c r="C219" s="14">
        <f t="shared" si="18"/>
        <v>-142.84447383901352</v>
      </c>
      <c r="D219" s="14">
        <f t="shared" si="18"/>
        <v>-109.59423109022828</v>
      </c>
      <c r="E219" s="14">
        <f t="shared" si="18"/>
        <v>-168.66717604331279</v>
      </c>
      <c r="F219" s="14">
        <f t="shared" si="18"/>
        <v>-147.21814360249846</v>
      </c>
      <c r="G219" s="14">
        <f t="shared" si="18"/>
        <v>-67.873388895917742</v>
      </c>
      <c r="H219" s="14">
        <f t="shared" si="18"/>
        <v>-100.7006541444207</v>
      </c>
      <c r="I219" s="14">
        <f t="shared" si="18"/>
        <v>5.9000376495532691E-7</v>
      </c>
      <c r="J219" s="14">
        <f t="shared" si="18"/>
        <v>5.8999285101890564E-7</v>
      </c>
      <c r="K219" s="14">
        <f t="shared" si="18"/>
        <v>283.93839119815311</v>
      </c>
      <c r="L219" s="14">
        <f t="shared" si="18"/>
        <v>395.61509269884482</v>
      </c>
      <c r="M219" s="14">
        <f t="shared" si="18"/>
        <v>826.44795591884758</v>
      </c>
      <c r="N219" s="14">
        <f t="shared" si="18"/>
        <v>2120.4078112903662</v>
      </c>
      <c r="O219" s="14">
        <f t="shared" si="18"/>
        <v>2444.1317265291873</v>
      </c>
      <c r="P219" s="14">
        <f t="shared" si="18"/>
        <v>2455.9899604175152</v>
      </c>
      <c r="Q219" s="14">
        <f t="shared" si="18"/>
        <v>2335.825765108777</v>
      </c>
      <c r="R219" s="14">
        <f t="shared" si="18"/>
        <v>3551.9284633206807</v>
      </c>
      <c r="S219" s="22" t="s">
        <v>54</v>
      </c>
    </row>
    <row r="220" spans="1:19" s="4" customFormat="1">
      <c r="A220" s="23" t="s">
        <v>50</v>
      </c>
      <c r="B220" s="24">
        <f t="shared" ref="B220:R220" si="19">100*((SUM(B200:B217)-B200-B203)-B221)/B221</f>
        <v>-0.36409102434671253</v>
      </c>
      <c r="C220" s="24">
        <f t="shared" si="19"/>
        <v>-0.73946612348103757</v>
      </c>
      <c r="D220" s="24">
        <f t="shared" si="19"/>
        <v>-0.52161512069849847</v>
      </c>
      <c r="E220" s="24">
        <f t="shared" si="19"/>
        <v>-0.93486411359143184</v>
      </c>
      <c r="F220" s="24">
        <f t="shared" si="19"/>
        <v>-0.88773530149544744</v>
      </c>
      <c r="G220" s="24">
        <f t="shared" si="19"/>
        <v>-0.39669021683579014</v>
      </c>
      <c r="H220" s="24">
        <f t="shared" si="19"/>
        <v>-0.61285132502592399</v>
      </c>
      <c r="I220" s="24">
        <f t="shared" si="19"/>
        <v>3.5626858777440279E-9</v>
      </c>
      <c r="J220" s="24">
        <f t="shared" si="19"/>
        <v>3.3951203038147252E-9</v>
      </c>
      <c r="K220" s="24">
        <f t="shared" si="19"/>
        <v>1.4614930447049503</v>
      </c>
      <c r="L220" s="24">
        <f t="shared" si="19"/>
        <v>2.0470239239493528</v>
      </c>
      <c r="M220" s="24">
        <f t="shared" si="19"/>
        <v>4.1125765712288294</v>
      </c>
      <c r="N220" s="24">
        <f t="shared" si="19"/>
        <v>10.20915304175243</v>
      </c>
      <c r="O220" s="24">
        <f t="shared" si="19"/>
        <v>10.857010873915785</v>
      </c>
      <c r="P220" s="24">
        <f t="shared" si="19"/>
        <v>10.660253233563136</v>
      </c>
      <c r="Q220" s="24">
        <f t="shared" si="19"/>
        <v>10.01732596082727</v>
      </c>
      <c r="R220" s="24">
        <f t="shared" si="19"/>
        <v>14.905140383431755</v>
      </c>
      <c r="S220" s="23" t="s">
        <v>55</v>
      </c>
    </row>
    <row r="221" spans="1:19" s="4" customFormat="1">
      <c r="A221" s="19" t="s">
        <v>51</v>
      </c>
      <c r="B221" s="20">
        <v>17931.250912369789</v>
      </c>
      <c r="C221" s="20">
        <v>19317.243792937126</v>
      </c>
      <c r="D221" s="20">
        <v>21010.554859581116</v>
      </c>
      <c r="E221" s="20">
        <v>18041.89224841999</v>
      </c>
      <c r="F221" s="20">
        <v>16583.563068236668</v>
      </c>
      <c r="G221" s="20">
        <v>17109.922558038259</v>
      </c>
      <c r="H221" s="20">
        <v>16431.498151719097</v>
      </c>
      <c r="I221" s="20">
        <v>16560.645120050001</v>
      </c>
      <c r="J221" s="20">
        <v>17377.671429080001</v>
      </c>
      <c r="K221" s="20">
        <v>19427.967326076141</v>
      </c>
      <c r="L221" s="20">
        <v>19326.354131493437</v>
      </c>
      <c r="M221" s="20">
        <v>20095.624764790864</v>
      </c>
      <c r="N221" s="20">
        <v>20769.674062270617</v>
      </c>
      <c r="O221" s="20">
        <v>22512.013250362208</v>
      </c>
      <c r="P221" s="20">
        <v>23038.758147742548</v>
      </c>
      <c r="Q221" s="20">
        <v>23317.857223005602</v>
      </c>
      <c r="R221" s="20">
        <v>23830.224821424232</v>
      </c>
      <c r="S221" s="19" t="s">
        <v>56</v>
      </c>
    </row>
    <row r="222" spans="1:19" s="28" customFormat="1">
      <c r="A222" s="21" t="s">
        <v>52</v>
      </c>
      <c r="B222" s="21"/>
      <c r="C222" s="21"/>
      <c r="D222" s="21"/>
      <c r="E222" s="21"/>
      <c r="F222" s="21"/>
      <c r="G222" s="21"/>
      <c r="H222" s="21"/>
      <c r="I222" s="21"/>
      <c r="J222" s="21"/>
      <c r="K222" s="21" t="s">
        <v>57</v>
      </c>
      <c r="L222" s="21"/>
      <c r="M222" s="21"/>
      <c r="N222" s="21"/>
      <c r="O222" s="21"/>
      <c r="P222" s="21"/>
      <c r="Q222" s="21"/>
      <c r="R222" s="21"/>
      <c r="S222" s="21"/>
    </row>
    <row r="223" spans="1:19" s="28" customFormat="1"/>
    <row r="224" spans="1:19" s="28" customFormat="1"/>
    <row r="225" spans="1:19" s="28" customFormat="1">
      <c r="A225" s="27" t="s">
        <v>0</v>
      </c>
      <c r="S225" s="29" t="s">
        <v>1</v>
      </c>
    </row>
    <row r="226" spans="1:19" s="28" customFormat="1"/>
    <row r="227" spans="1:19" s="28" customFormat="1">
      <c r="A227" s="27" t="s">
        <v>66</v>
      </c>
      <c r="I227" s="29" t="s">
        <v>2</v>
      </c>
      <c r="J227" s="27" t="s">
        <v>3</v>
      </c>
      <c r="S227" s="29" t="s">
        <v>67</v>
      </c>
    </row>
    <row r="228" spans="1:19">
      <c r="A228" s="2"/>
      <c r="B228" s="3">
        <v>1995</v>
      </c>
      <c r="C228" s="3">
        <v>1996</v>
      </c>
      <c r="D228" s="3">
        <v>1997</v>
      </c>
      <c r="E228" s="3">
        <v>1998</v>
      </c>
      <c r="F228" s="3">
        <v>1999</v>
      </c>
      <c r="G228" s="3">
        <v>2000</v>
      </c>
      <c r="H228" s="3">
        <v>2001</v>
      </c>
      <c r="I228" s="3">
        <v>2002</v>
      </c>
      <c r="J228" s="3">
        <v>2003</v>
      </c>
      <c r="K228" s="3">
        <v>2004</v>
      </c>
      <c r="L228" s="3">
        <v>2005</v>
      </c>
      <c r="M228" s="3">
        <v>2006</v>
      </c>
      <c r="N228" s="3">
        <v>2007</v>
      </c>
      <c r="O228" s="3">
        <v>2008</v>
      </c>
      <c r="P228" s="3">
        <v>2009</v>
      </c>
      <c r="Q228" s="3">
        <v>2010</v>
      </c>
      <c r="R228" s="3">
        <v>2011</v>
      </c>
      <c r="S228" s="2"/>
    </row>
    <row r="229" spans="1:19" s="4" customFormat="1">
      <c r="A229" s="25" t="s">
        <v>4</v>
      </c>
      <c r="B229" s="26">
        <v>7955.9781003300004</v>
      </c>
      <c r="C229" s="26">
        <v>7718.2590313600003</v>
      </c>
      <c r="D229" s="26">
        <v>7107.75710041</v>
      </c>
      <c r="E229" s="26">
        <v>10002.46000074</v>
      </c>
      <c r="F229" s="26">
        <v>8169.3412279300001</v>
      </c>
      <c r="G229" s="26">
        <v>5589.0838500399996</v>
      </c>
      <c r="H229" s="26">
        <v>7780.7873830500002</v>
      </c>
      <c r="I229" s="26">
        <v>10222.541906160001</v>
      </c>
      <c r="J229" s="26">
        <v>13836.855785170001</v>
      </c>
      <c r="K229" s="26">
        <v>16872.452100279999</v>
      </c>
      <c r="L229" s="26">
        <v>16826.613401660001</v>
      </c>
      <c r="M229" s="26">
        <v>19223.835485119998</v>
      </c>
      <c r="N229" s="26">
        <v>21201.97434407</v>
      </c>
      <c r="O229" s="26">
        <v>25000.510464700001</v>
      </c>
      <c r="P229" s="26">
        <v>19729.406248669999</v>
      </c>
      <c r="Q229" s="26">
        <v>25787.30660403</v>
      </c>
      <c r="R229" s="26">
        <v>31561.145379869999</v>
      </c>
      <c r="S229" s="25" t="s">
        <v>5</v>
      </c>
    </row>
    <row r="230" spans="1:19" s="4" customFormat="1">
      <c r="A230" s="6" t="s">
        <v>6</v>
      </c>
      <c r="B230" s="12">
        <v>6759.4410419300002</v>
      </c>
      <c r="C230" s="12">
        <v>6521.2435726800004</v>
      </c>
      <c r="D230" s="12">
        <v>5841.7349904100001</v>
      </c>
      <c r="E230" s="12">
        <v>8749.3540125</v>
      </c>
      <c r="F230" s="12">
        <v>6989.4688871199996</v>
      </c>
      <c r="G230" s="12">
        <v>4050.1013542199998</v>
      </c>
      <c r="H230" s="12">
        <v>6559.81324055</v>
      </c>
      <c r="I230" s="12">
        <v>9248.3455239100003</v>
      </c>
      <c r="J230" s="12">
        <v>12791.81974359</v>
      </c>
      <c r="K230" s="12">
        <v>15570.675780920001</v>
      </c>
      <c r="L230" s="12">
        <v>15236.061522620001</v>
      </c>
      <c r="M230" s="12">
        <v>17209.245134199999</v>
      </c>
      <c r="N230" s="12">
        <v>19423.046806490001</v>
      </c>
      <c r="O230" s="12">
        <v>23119.621520780001</v>
      </c>
      <c r="P230" s="12">
        <v>18031.00947348</v>
      </c>
      <c r="Q230" s="12">
        <v>24152.989064630001</v>
      </c>
      <c r="R230" s="12">
        <v>29968.78155435</v>
      </c>
      <c r="S230" s="6" t="s">
        <v>7</v>
      </c>
    </row>
    <row r="231" spans="1:19" s="4" customFormat="1">
      <c r="A231" s="7" t="s">
        <v>8</v>
      </c>
      <c r="B231" s="13">
        <v>1196.53705827</v>
      </c>
      <c r="C231" s="13">
        <v>1197.0154585400001</v>
      </c>
      <c r="D231" s="13">
        <v>1266.0221098899999</v>
      </c>
      <c r="E231" s="13">
        <v>1253.1059881199999</v>
      </c>
      <c r="F231" s="13">
        <v>1179.87234066</v>
      </c>
      <c r="G231" s="13">
        <v>1538.9824957000001</v>
      </c>
      <c r="H231" s="13">
        <v>1220.97414239</v>
      </c>
      <c r="I231" s="13">
        <v>974.19638212999996</v>
      </c>
      <c r="J231" s="13">
        <v>1045.03604148</v>
      </c>
      <c r="K231" s="13">
        <v>1301.7763192499999</v>
      </c>
      <c r="L231" s="13">
        <v>1590.5518789099999</v>
      </c>
      <c r="M231" s="13">
        <v>2014.5903507999999</v>
      </c>
      <c r="N231" s="13">
        <v>1778.92753748</v>
      </c>
      <c r="O231" s="13">
        <v>1880.8889438199999</v>
      </c>
      <c r="P231" s="13">
        <v>1698.3967750899999</v>
      </c>
      <c r="Q231" s="13">
        <v>1634.3175392999999</v>
      </c>
      <c r="R231" s="13">
        <v>1592.3638254099999</v>
      </c>
      <c r="S231" s="7" t="s">
        <v>9</v>
      </c>
    </row>
    <row r="232" spans="1:19" s="4" customFormat="1">
      <c r="A232" s="8" t="s">
        <v>10</v>
      </c>
      <c r="B232" s="14">
        <v>10644.317052169999</v>
      </c>
      <c r="C232" s="14">
        <v>11251.164277350001</v>
      </c>
      <c r="D232" s="14">
        <v>11155.25819264</v>
      </c>
      <c r="E232" s="14">
        <v>11170.198354280001</v>
      </c>
      <c r="F232" s="14">
        <v>11910.9012188</v>
      </c>
      <c r="G232" s="14">
        <v>12023.231773019999</v>
      </c>
      <c r="H232" s="14">
        <v>11981.012721200001</v>
      </c>
      <c r="I232" s="14">
        <v>13795.001758799999</v>
      </c>
      <c r="J232" s="14">
        <v>16245.741811080001</v>
      </c>
      <c r="K232" s="14">
        <v>20187.965425080001</v>
      </c>
      <c r="L232" s="14">
        <v>18018.632636449998</v>
      </c>
      <c r="M232" s="14">
        <v>24879.78857144</v>
      </c>
      <c r="N232" s="14">
        <v>29142.886560499999</v>
      </c>
      <c r="O232" s="14">
        <v>31860.21927818</v>
      </c>
      <c r="P232" s="14">
        <v>32113.328265079999</v>
      </c>
      <c r="Q232" s="14">
        <v>33613.873752569998</v>
      </c>
      <c r="R232" s="14">
        <v>39309.490406630001</v>
      </c>
      <c r="S232" s="8" t="s">
        <v>11</v>
      </c>
    </row>
    <row r="233" spans="1:19" s="4" customFormat="1">
      <c r="A233" s="7" t="s">
        <v>12</v>
      </c>
      <c r="B233" s="13">
        <v>70.720897309999998</v>
      </c>
      <c r="C233" s="13">
        <v>10.881750309999999</v>
      </c>
      <c r="D233" s="13">
        <v>7.1787869799999999</v>
      </c>
      <c r="E233" s="13">
        <v>6.5861582199999997</v>
      </c>
      <c r="F233" s="13">
        <v>9.5207815399999998</v>
      </c>
      <c r="G233" s="13">
        <v>21.52134289</v>
      </c>
      <c r="H233" s="13">
        <v>56.221782439999998</v>
      </c>
      <c r="I233" s="13">
        <v>104.39311051</v>
      </c>
      <c r="J233" s="13">
        <v>97.748471980000005</v>
      </c>
      <c r="K233" s="13">
        <v>93.493373149999996</v>
      </c>
      <c r="L233" s="13">
        <v>81.22638216</v>
      </c>
      <c r="M233" s="13">
        <v>138.34167475999999</v>
      </c>
      <c r="N233" s="13">
        <v>155.56177131999999</v>
      </c>
      <c r="O233" s="13">
        <v>194.36628557</v>
      </c>
      <c r="P233" s="13">
        <v>158.67563403</v>
      </c>
      <c r="Q233" s="13">
        <v>179.6141696</v>
      </c>
      <c r="R233" s="13">
        <v>161.44438812999999</v>
      </c>
      <c r="S233" s="7" t="s">
        <v>13</v>
      </c>
    </row>
    <row r="234" spans="1:19" s="4" customFormat="1">
      <c r="A234" s="6" t="s">
        <v>14</v>
      </c>
      <c r="B234" s="12">
        <v>1851.87606854</v>
      </c>
      <c r="C234" s="12">
        <v>1866.7076274599999</v>
      </c>
      <c r="D234" s="12">
        <v>1834.1669147299999</v>
      </c>
      <c r="E234" s="12">
        <v>958.54414254000005</v>
      </c>
      <c r="F234" s="12">
        <v>877.15011312000001</v>
      </c>
      <c r="G234" s="12">
        <v>1936.0714717799999</v>
      </c>
      <c r="H234" s="12">
        <v>915.67131459999996</v>
      </c>
      <c r="I234" s="12">
        <v>1538.7854462499999</v>
      </c>
      <c r="J234" s="12">
        <v>2150.22836998</v>
      </c>
      <c r="K234" s="12">
        <v>2277.9248214300001</v>
      </c>
      <c r="L234" s="12">
        <v>2566.5412884699999</v>
      </c>
      <c r="M234" s="12">
        <v>3547.8333913900001</v>
      </c>
      <c r="N234" s="12">
        <v>3942.1610801100001</v>
      </c>
      <c r="O234" s="12">
        <v>4255.4509721100003</v>
      </c>
      <c r="P234" s="12">
        <v>3375.9012091099999</v>
      </c>
      <c r="Q234" s="12">
        <v>4202.1877632599999</v>
      </c>
      <c r="R234" s="12">
        <v>4686.7379700600004</v>
      </c>
      <c r="S234" s="6" t="s">
        <v>15</v>
      </c>
    </row>
    <row r="235" spans="1:19" s="4" customFormat="1">
      <c r="A235" s="7" t="s">
        <v>16</v>
      </c>
      <c r="B235" s="13">
        <v>279.52662650000002</v>
      </c>
      <c r="C235" s="13">
        <v>191.49283921</v>
      </c>
      <c r="D235" s="13">
        <v>211.95169134</v>
      </c>
      <c r="E235" s="13">
        <v>262.19337345999998</v>
      </c>
      <c r="F235" s="13">
        <v>234.45807776999999</v>
      </c>
      <c r="G235" s="13">
        <v>267.75687300999999</v>
      </c>
      <c r="H235" s="13">
        <v>276.47092547</v>
      </c>
      <c r="I235" s="13">
        <v>363.01250082000001</v>
      </c>
      <c r="J235" s="13">
        <v>432.76870213000001</v>
      </c>
      <c r="K235" s="13">
        <v>443.09575726999998</v>
      </c>
      <c r="L235" s="13">
        <v>604.23901798999998</v>
      </c>
      <c r="M235" s="13">
        <v>673.36187374999997</v>
      </c>
      <c r="N235" s="13">
        <v>726.15973312000006</v>
      </c>
      <c r="O235" s="13">
        <v>720.23538925000003</v>
      </c>
      <c r="P235" s="13">
        <v>839.54734611000003</v>
      </c>
      <c r="Q235" s="13">
        <v>873.48748705000003</v>
      </c>
      <c r="R235" s="13">
        <v>907.61921656000004</v>
      </c>
      <c r="S235" s="7" t="s">
        <v>17</v>
      </c>
    </row>
    <row r="236" spans="1:19" s="4" customFormat="1">
      <c r="A236" s="6" t="s">
        <v>18</v>
      </c>
      <c r="B236" s="12">
        <v>550.61720338999999</v>
      </c>
      <c r="C236" s="12">
        <v>949.19755083999996</v>
      </c>
      <c r="D236" s="12">
        <v>677.89439161999996</v>
      </c>
      <c r="E236" s="12">
        <v>635.23141751000003</v>
      </c>
      <c r="F236" s="12">
        <v>689.18124035000005</v>
      </c>
      <c r="G236" s="12">
        <v>810.96473058000004</v>
      </c>
      <c r="H236" s="12">
        <v>634.52821005999999</v>
      </c>
      <c r="I236" s="12">
        <v>860.11417209000001</v>
      </c>
      <c r="J236" s="12">
        <v>1061.3741015200001</v>
      </c>
      <c r="K236" s="12">
        <v>980.82727637999994</v>
      </c>
      <c r="L236" s="12">
        <v>1123.17775439</v>
      </c>
      <c r="M236" s="12">
        <v>898.98798205000003</v>
      </c>
      <c r="N236" s="12">
        <v>1104.2032683899999</v>
      </c>
      <c r="O236" s="12">
        <v>1373.4093834099999</v>
      </c>
      <c r="P236" s="12">
        <v>1336.36598884</v>
      </c>
      <c r="Q236" s="12">
        <v>1447.3433455700001</v>
      </c>
      <c r="R236" s="12">
        <v>1252.2571839499999</v>
      </c>
      <c r="S236" s="6" t="s">
        <v>19</v>
      </c>
    </row>
    <row r="237" spans="1:19" s="4" customFormat="1" ht="60.75">
      <c r="A237" s="7" t="s">
        <v>20</v>
      </c>
      <c r="B237" s="13">
        <v>2985.4762889100002</v>
      </c>
      <c r="C237" s="13">
        <v>2769.7316994900002</v>
      </c>
      <c r="D237" s="13">
        <v>2742.85834565</v>
      </c>
      <c r="E237" s="13">
        <v>3043.9889862700002</v>
      </c>
      <c r="F237" s="13">
        <v>2969.44784041</v>
      </c>
      <c r="G237" s="13">
        <v>2390.12914348</v>
      </c>
      <c r="H237" s="13">
        <v>2556.1326236700002</v>
      </c>
      <c r="I237" s="13">
        <v>2885.1050225700001</v>
      </c>
      <c r="J237" s="13">
        <v>3426.62897015</v>
      </c>
      <c r="K237" s="13">
        <v>3988.02180838</v>
      </c>
      <c r="L237" s="13">
        <v>3919.7966827300002</v>
      </c>
      <c r="M237" s="13">
        <v>4714.1025354100002</v>
      </c>
      <c r="N237" s="13">
        <v>5751.4946101599999</v>
      </c>
      <c r="O237" s="13">
        <v>6558.7440541599999</v>
      </c>
      <c r="P237" s="13">
        <v>6194.5311494400003</v>
      </c>
      <c r="Q237" s="13">
        <v>6880.7342579100005</v>
      </c>
      <c r="R237" s="13">
        <v>7689.7601409600002</v>
      </c>
      <c r="S237" s="7" t="s">
        <v>21</v>
      </c>
    </row>
    <row r="238" spans="1:19" s="4" customFormat="1">
      <c r="A238" s="6" t="s">
        <v>22</v>
      </c>
      <c r="B238" s="12">
        <v>969.81196649000003</v>
      </c>
      <c r="C238" s="12">
        <v>1008.93371216</v>
      </c>
      <c r="D238" s="12">
        <v>1164.8180450699999</v>
      </c>
      <c r="E238" s="12">
        <v>1369.77058874</v>
      </c>
      <c r="F238" s="12">
        <v>1650.1118786699999</v>
      </c>
      <c r="G238" s="12">
        <v>1859.9791150599999</v>
      </c>
      <c r="H238" s="12">
        <v>2173.21719665</v>
      </c>
      <c r="I238" s="12">
        <v>2504.36732041</v>
      </c>
      <c r="J238" s="12">
        <v>2836.7275867499998</v>
      </c>
      <c r="K238" s="12">
        <v>3446.6882692899999</v>
      </c>
      <c r="L238" s="12">
        <v>1691.0903330199999</v>
      </c>
      <c r="M238" s="12">
        <v>3175.05784266</v>
      </c>
      <c r="N238" s="12">
        <v>4327.9830825700001</v>
      </c>
      <c r="O238" s="12">
        <v>4528.6191472399996</v>
      </c>
      <c r="P238" s="12">
        <v>4068.34005308</v>
      </c>
      <c r="Q238" s="12">
        <v>4430.7275003599998</v>
      </c>
      <c r="R238" s="12">
        <v>4972.6171079799997</v>
      </c>
      <c r="S238" s="6" t="s">
        <v>23</v>
      </c>
    </row>
    <row r="239" spans="1:19" s="4" customFormat="1">
      <c r="A239" s="7" t="s">
        <v>24</v>
      </c>
      <c r="B239" s="13">
        <v>621.27242053999998</v>
      </c>
      <c r="C239" s="13">
        <v>806.04399721000004</v>
      </c>
      <c r="D239" s="13">
        <v>611.19329671000003</v>
      </c>
      <c r="E239" s="13">
        <v>610.73509689000002</v>
      </c>
      <c r="F239" s="13">
        <v>851.12483280000004</v>
      </c>
      <c r="G239" s="13">
        <v>1005.3366291</v>
      </c>
      <c r="H239" s="13">
        <v>1457.1880044899999</v>
      </c>
      <c r="I239" s="13">
        <v>1491.73855854</v>
      </c>
      <c r="J239" s="13">
        <v>1843.5779188700001</v>
      </c>
      <c r="K239" s="13">
        <v>3940.43264916</v>
      </c>
      <c r="L239" s="13">
        <v>2387.0549535800001</v>
      </c>
      <c r="M239" s="13">
        <v>5170.78557482</v>
      </c>
      <c r="N239" s="13">
        <v>5995.5170729600004</v>
      </c>
      <c r="O239" s="13">
        <v>6085.0344142699996</v>
      </c>
      <c r="P239" s="13">
        <v>7078.2932790799996</v>
      </c>
      <c r="Q239" s="13">
        <v>6507.74922642</v>
      </c>
      <c r="R239" s="13">
        <v>10162.43124618</v>
      </c>
      <c r="S239" s="7" t="s">
        <v>25</v>
      </c>
    </row>
    <row r="240" spans="1:19" s="4" customFormat="1">
      <c r="A240" s="6" t="s">
        <v>26</v>
      </c>
      <c r="B240" s="12">
        <v>578.59435336000001</v>
      </c>
      <c r="C240" s="12">
        <v>635.24114483999995</v>
      </c>
      <c r="D240" s="12">
        <v>567.30021162000003</v>
      </c>
      <c r="E240" s="12">
        <v>529.61110125000005</v>
      </c>
      <c r="F240" s="12">
        <v>416.41156045999998</v>
      </c>
      <c r="G240" s="12">
        <v>436.67193143999998</v>
      </c>
      <c r="H240" s="12">
        <v>574.38986451000005</v>
      </c>
      <c r="I240" s="12">
        <v>546.55532071000005</v>
      </c>
      <c r="J240" s="12">
        <v>616.28465642000003</v>
      </c>
      <c r="K240" s="12">
        <v>778.62457778999999</v>
      </c>
      <c r="L240" s="12">
        <v>897.52453720000005</v>
      </c>
      <c r="M240" s="12">
        <v>1195.06299898</v>
      </c>
      <c r="N240" s="12">
        <v>1428.3372538000001</v>
      </c>
      <c r="O240" s="12">
        <v>1540.07206406</v>
      </c>
      <c r="P240" s="12">
        <v>1653.0621310399999</v>
      </c>
      <c r="Q240" s="12">
        <v>1612.0024498400001</v>
      </c>
      <c r="R240" s="12">
        <v>1894.23355305</v>
      </c>
      <c r="S240" s="6" t="s">
        <v>27</v>
      </c>
    </row>
    <row r="241" spans="1:19" s="4" customFormat="1" ht="40.5">
      <c r="A241" s="7" t="s">
        <v>28</v>
      </c>
      <c r="B241" s="13">
        <v>361.69379380999999</v>
      </c>
      <c r="C241" s="13">
        <v>440.98693838000003</v>
      </c>
      <c r="D241" s="13">
        <v>524.41592298</v>
      </c>
      <c r="E241" s="13">
        <v>625.48850616000004</v>
      </c>
      <c r="F241" s="13">
        <v>764.21195132000003</v>
      </c>
      <c r="G241" s="13">
        <v>809.02987718999998</v>
      </c>
      <c r="H241" s="13">
        <v>769.51749116999997</v>
      </c>
      <c r="I241" s="13">
        <v>869.80752949999999</v>
      </c>
      <c r="J241" s="13">
        <v>948.81007443999999</v>
      </c>
      <c r="K241" s="13">
        <v>1001.35350996</v>
      </c>
      <c r="L241" s="13">
        <v>1178.5009085900001</v>
      </c>
      <c r="M241" s="13">
        <v>1338.8024106600001</v>
      </c>
      <c r="N241" s="13">
        <v>1623.4306901099999</v>
      </c>
      <c r="O241" s="13">
        <v>1363.8707085599999</v>
      </c>
      <c r="P241" s="13">
        <v>1872.9843789500001</v>
      </c>
      <c r="Q241" s="13">
        <v>1625.12352495</v>
      </c>
      <c r="R241" s="13">
        <v>1685.3355687400001</v>
      </c>
      <c r="S241" s="7" t="s">
        <v>29</v>
      </c>
    </row>
    <row r="242" spans="1:19" s="4" customFormat="1" ht="40.5">
      <c r="A242" s="6" t="s">
        <v>30</v>
      </c>
      <c r="B242" s="12">
        <v>1379.6307200399999</v>
      </c>
      <c r="C242" s="12">
        <v>1515.0705349</v>
      </c>
      <c r="D242" s="12">
        <v>1691.6255227199999</v>
      </c>
      <c r="E242" s="12">
        <v>1900.98544253</v>
      </c>
      <c r="F242" s="12">
        <v>2093.13130589</v>
      </c>
      <c r="G242" s="12">
        <v>1064.6107814500001</v>
      </c>
      <c r="H242" s="12">
        <v>1104.95426421</v>
      </c>
      <c r="I242" s="12">
        <v>1135.0267152599999</v>
      </c>
      <c r="J242" s="12">
        <v>1194.73353271</v>
      </c>
      <c r="K242" s="12">
        <v>1350.82786541</v>
      </c>
      <c r="L242" s="12">
        <v>1408.6723694699999</v>
      </c>
      <c r="M242" s="12">
        <v>1479.7303098299999</v>
      </c>
      <c r="N242" s="12">
        <v>1459.4777535600001</v>
      </c>
      <c r="O242" s="12">
        <v>2417.5589845899999</v>
      </c>
      <c r="P242" s="12">
        <v>2548.9013203200002</v>
      </c>
      <c r="Q242" s="12">
        <v>2763.9347216800002</v>
      </c>
      <c r="R242" s="12">
        <v>2829.31175145</v>
      </c>
      <c r="S242" s="6" t="s">
        <v>31</v>
      </c>
    </row>
    <row r="243" spans="1:19" s="4" customFormat="1">
      <c r="A243" s="7" t="s">
        <v>32</v>
      </c>
      <c r="B243" s="13">
        <v>706.55753861000005</v>
      </c>
      <c r="C243" s="13">
        <v>750.34291560999998</v>
      </c>
      <c r="D243" s="13">
        <v>802.27310212999998</v>
      </c>
      <c r="E243" s="13">
        <v>882.36108222999997</v>
      </c>
      <c r="F243" s="13">
        <v>1010.26407298</v>
      </c>
      <c r="G243" s="13">
        <v>1063.1486947799999</v>
      </c>
      <c r="H243" s="13">
        <v>1085.5977989999999</v>
      </c>
      <c r="I243" s="13">
        <v>1091.0828469999999</v>
      </c>
      <c r="J243" s="13">
        <v>1215.72475998</v>
      </c>
      <c r="K243" s="13">
        <v>1372.8644912499999</v>
      </c>
      <c r="L243" s="13">
        <v>1623.2763989600001</v>
      </c>
      <c r="M243" s="13">
        <v>1764.48729037</v>
      </c>
      <c r="N243" s="13">
        <v>1999.7484624900001</v>
      </c>
      <c r="O243" s="13">
        <v>2134.2660647600001</v>
      </c>
      <c r="P243" s="13">
        <v>2241.1742541600001</v>
      </c>
      <c r="Q243" s="13">
        <v>2365.9365532400002</v>
      </c>
      <c r="R243" s="13">
        <v>2315.9558374399999</v>
      </c>
      <c r="S243" s="7" t="s">
        <v>33</v>
      </c>
    </row>
    <row r="244" spans="1:19" s="4" customFormat="1">
      <c r="A244" s="6" t="s">
        <v>34</v>
      </c>
      <c r="B244" s="12">
        <v>203.36381528999999</v>
      </c>
      <c r="C244" s="12">
        <v>207.48880328000001</v>
      </c>
      <c r="D244" s="12">
        <v>216.44713297000001</v>
      </c>
      <c r="E244" s="12">
        <v>240.61615273000001</v>
      </c>
      <c r="F244" s="12">
        <v>232.77617013</v>
      </c>
      <c r="G244" s="12">
        <v>238.85179944000001</v>
      </c>
      <c r="H244" s="12">
        <v>246.27737031000001</v>
      </c>
      <c r="I244" s="12">
        <v>267.13402464000001</v>
      </c>
      <c r="J244" s="12">
        <v>256.60068136000001</v>
      </c>
      <c r="K244" s="12">
        <v>312.98721702</v>
      </c>
      <c r="L244" s="12">
        <v>332.04820767000001</v>
      </c>
      <c r="M244" s="12">
        <v>378.15516501000002</v>
      </c>
      <c r="N244" s="12">
        <v>399.27242819999998</v>
      </c>
      <c r="O244" s="12">
        <v>449.34907987000003</v>
      </c>
      <c r="P244" s="12">
        <v>502.40570854999999</v>
      </c>
      <c r="Q244" s="12">
        <v>487.22820633999999</v>
      </c>
      <c r="R244" s="12">
        <v>510.06551789999997</v>
      </c>
      <c r="S244" s="6" t="s">
        <v>35</v>
      </c>
    </row>
    <row r="245" spans="1:19" s="4" customFormat="1" ht="40.5">
      <c r="A245" s="7" t="s">
        <v>36</v>
      </c>
      <c r="B245" s="13">
        <v>78.842770310000006</v>
      </c>
      <c r="C245" s="13">
        <v>92.400728599999994</v>
      </c>
      <c r="D245" s="13">
        <v>95.55714218</v>
      </c>
      <c r="E245" s="13">
        <v>96.47731039</v>
      </c>
      <c r="F245" s="13">
        <v>105.78130643999999</v>
      </c>
      <c r="G245" s="13">
        <v>111.96985117</v>
      </c>
      <c r="H245" s="13">
        <v>120.71641012000001</v>
      </c>
      <c r="I245" s="13">
        <v>131.19927378</v>
      </c>
      <c r="J245" s="13">
        <v>157.20323388</v>
      </c>
      <c r="K245" s="13">
        <v>193.62893364999999</v>
      </c>
      <c r="L245" s="13">
        <v>192.66573335000001</v>
      </c>
      <c r="M245" s="13">
        <v>380.93613275000001</v>
      </c>
      <c r="N245" s="13">
        <v>211.23557328000001</v>
      </c>
      <c r="O245" s="13">
        <v>225.57024901</v>
      </c>
      <c r="P245" s="13">
        <v>227.86770734999999</v>
      </c>
      <c r="Q245" s="13">
        <v>214.62300031999999</v>
      </c>
      <c r="R245" s="13">
        <v>230.51513041999999</v>
      </c>
      <c r="S245" s="7" t="s">
        <v>37</v>
      </c>
    </row>
    <row r="246" spans="1:19" s="4" customFormat="1">
      <c r="A246" s="6" t="s">
        <v>38</v>
      </c>
      <c r="B246" s="12">
        <v>6.33258849</v>
      </c>
      <c r="C246" s="12">
        <v>6.6440345499999998</v>
      </c>
      <c r="D246" s="12">
        <v>7.5776852999999997</v>
      </c>
      <c r="E246" s="12">
        <v>7.60899489</v>
      </c>
      <c r="F246" s="12">
        <v>7.33008638</v>
      </c>
      <c r="G246" s="12">
        <v>7.1895311099999999</v>
      </c>
      <c r="H246" s="12">
        <v>10.129463980000001</v>
      </c>
      <c r="I246" s="12">
        <v>6.6799162000000001</v>
      </c>
      <c r="J246" s="12">
        <v>7.33075031</v>
      </c>
      <c r="K246" s="12">
        <v>7.1948743100000003</v>
      </c>
      <c r="L246" s="12">
        <v>12.818068269999999</v>
      </c>
      <c r="M246" s="12">
        <v>24.143388309999999</v>
      </c>
      <c r="N246" s="12">
        <v>18.303779800000001</v>
      </c>
      <c r="O246" s="12">
        <v>13.672480670000001</v>
      </c>
      <c r="P246" s="12">
        <v>15.27810436</v>
      </c>
      <c r="Q246" s="12">
        <v>23.18154539</v>
      </c>
      <c r="R246" s="12">
        <v>11.205793119999999</v>
      </c>
      <c r="S246" s="6" t="s">
        <v>39</v>
      </c>
    </row>
    <row r="247" spans="1:19" s="4" customFormat="1">
      <c r="A247" s="17" t="s">
        <v>40</v>
      </c>
      <c r="B247" s="18">
        <f t="shared" ref="B247:R247" si="20">SUM(B229:B246)-B229-B232</f>
        <v>18600.29515179</v>
      </c>
      <c r="C247" s="18">
        <f t="shared" si="20"/>
        <v>18969.423308060002</v>
      </c>
      <c r="D247" s="18">
        <f t="shared" si="20"/>
        <v>18263.015292299999</v>
      </c>
      <c r="E247" s="18">
        <f t="shared" si="20"/>
        <v>21172.658354429994</v>
      </c>
      <c r="F247" s="18">
        <f t="shared" si="20"/>
        <v>20080.24244604</v>
      </c>
      <c r="G247" s="18">
        <f t="shared" si="20"/>
        <v>17612.315622399998</v>
      </c>
      <c r="H247" s="18">
        <f t="shared" si="20"/>
        <v>19761.800103620018</v>
      </c>
      <c r="I247" s="18">
        <f t="shared" si="20"/>
        <v>24017.543664320001</v>
      </c>
      <c r="J247" s="18">
        <f t="shared" si="20"/>
        <v>30082.597595550011</v>
      </c>
      <c r="K247" s="18">
        <f t="shared" si="20"/>
        <v>37060.417524619981</v>
      </c>
      <c r="L247" s="18">
        <f t="shared" si="20"/>
        <v>34845.246037380028</v>
      </c>
      <c r="M247" s="18">
        <f t="shared" si="20"/>
        <v>44103.624055749984</v>
      </c>
      <c r="N247" s="18">
        <f t="shared" si="20"/>
        <v>50344.860903840017</v>
      </c>
      <c r="O247" s="18">
        <f t="shared" si="20"/>
        <v>56860.729742129988</v>
      </c>
      <c r="P247" s="18">
        <f t="shared" si="20"/>
        <v>51842.734512989991</v>
      </c>
      <c r="Q247" s="18">
        <f t="shared" si="20"/>
        <v>59401.180355859979</v>
      </c>
      <c r="R247" s="18">
        <f t="shared" si="20"/>
        <v>70870.635785699997</v>
      </c>
      <c r="S247" s="17" t="s">
        <v>43</v>
      </c>
    </row>
    <row r="248" spans="1:19" s="4" customFormat="1">
      <c r="A248" s="9" t="s">
        <v>41</v>
      </c>
      <c r="B248" s="15">
        <f t="shared" ref="B248:R248" si="21">(SUM(B229:B246)-B229-B232)*1000/B249</f>
        <v>58316.946465431945</v>
      </c>
      <c r="C248" s="15">
        <f t="shared" si="21"/>
        <v>58430.433552705159</v>
      </c>
      <c r="D248" s="15">
        <f t="shared" si="21"/>
        <v>55451.792472506291</v>
      </c>
      <c r="E248" s="15">
        <f t="shared" si="21"/>
        <v>63289.638313785741</v>
      </c>
      <c r="F248" s="15">
        <f t="shared" si="21"/>
        <v>59102.518321424075</v>
      </c>
      <c r="G248" s="15">
        <f t="shared" si="21"/>
        <v>51211.245867147394</v>
      </c>
      <c r="H248" s="15">
        <f t="shared" si="21"/>
        <v>56524.786274023048</v>
      </c>
      <c r="I248" s="15">
        <f t="shared" si="21"/>
        <v>67653.337420516094</v>
      </c>
      <c r="J248" s="15">
        <f t="shared" si="21"/>
        <v>83561.378409109893</v>
      </c>
      <c r="K248" s="15">
        <f t="shared" si="21"/>
        <v>101651.52386320804</v>
      </c>
      <c r="L248" s="15">
        <f t="shared" si="21"/>
        <v>94445.638340077858</v>
      </c>
      <c r="M248" s="15">
        <f t="shared" si="21"/>
        <v>117699.11547642872</v>
      </c>
      <c r="N248" s="15">
        <f t="shared" si="21"/>
        <v>132282.83012688367</v>
      </c>
      <c r="O248" s="15">
        <f t="shared" si="21"/>
        <v>147169.57087428367</v>
      </c>
      <c r="P248" s="15">
        <f t="shared" si="21"/>
        <v>132244.45187512433</v>
      </c>
      <c r="Q248" s="15">
        <f t="shared" si="21"/>
        <v>149416.63360413926</v>
      </c>
      <c r="R248" s="15">
        <f t="shared" si="21"/>
        <v>176057.30514677934</v>
      </c>
      <c r="S248" s="9" t="s">
        <v>44</v>
      </c>
    </row>
    <row r="249" spans="1:19" s="4" customFormat="1">
      <c r="A249" s="10" t="s">
        <v>42</v>
      </c>
      <c r="B249" s="16">
        <v>318.95180182000001</v>
      </c>
      <c r="C249" s="16">
        <v>324.64971000000003</v>
      </c>
      <c r="D249" s="16">
        <v>329.34941285000002</v>
      </c>
      <c r="E249" s="16">
        <v>334.53593540000003</v>
      </c>
      <c r="F249" s="16">
        <v>339.7527384</v>
      </c>
      <c r="G249" s="16">
        <v>343.91500000000002</v>
      </c>
      <c r="H249" s="16">
        <v>349.613</v>
      </c>
      <c r="I249" s="16">
        <v>355.00900000000001</v>
      </c>
      <c r="J249" s="16">
        <v>360.00599999999997</v>
      </c>
      <c r="K249" s="16">
        <v>364.58300000000003</v>
      </c>
      <c r="L249" s="16">
        <v>368.94499999999999</v>
      </c>
      <c r="M249" s="16">
        <v>374.71499999999997</v>
      </c>
      <c r="N249" s="16">
        <v>380.58499999999998</v>
      </c>
      <c r="O249" s="16">
        <v>386.36200000000002</v>
      </c>
      <c r="P249" s="16">
        <v>392.02199999999999</v>
      </c>
      <c r="Q249" s="16">
        <v>397.55399999999997</v>
      </c>
      <c r="R249" s="16">
        <v>402.54300000000001</v>
      </c>
      <c r="S249" s="10" t="s">
        <v>45</v>
      </c>
    </row>
    <row r="250" spans="1:19" s="28" customFormat="1"/>
    <row r="251" spans="1:19" s="28" customFormat="1"/>
    <row r="252" spans="1:19" s="28" customFormat="1">
      <c r="A252" s="27" t="s">
        <v>46</v>
      </c>
      <c r="S252" s="29" t="s">
        <v>47</v>
      </c>
    </row>
    <row r="253" spans="1:19" s="28" customFormat="1"/>
    <row r="254" spans="1:19" s="28" customFormat="1">
      <c r="A254" s="27" t="s">
        <v>66</v>
      </c>
      <c r="I254" s="29" t="s">
        <v>2</v>
      </c>
      <c r="J254" s="27" t="s">
        <v>3</v>
      </c>
      <c r="S254" s="29" t="s">
        <v>67</v>
      </c>
    </row>
    <row r="255" spans="1:19">
      <c r="A255" s="2"/>
      <c r="B255" s="3">
        <v>1995</v>
      </c>
      <c r="C255" s="3">
        <v>1996</v>
      </c>
      <c r="D255" s="3">
        <v>1997</v>
      </c>
      <c r="E255" s="3">
        <v>1998</v>
      </c>
      <c r="F255" s="3">
        <v>1999</v>
      </c>
      <c r="G255" s="3">
        <v>2000</v>
      </c>
      <c r="H255" s="3">
        <v>2001</v>
      </c>
      <c r="I255" s="3">
        <v>2002</v>
      </c>
      <c r="J255" s="3">
        <v>2003</v>
      </c>
      <c r="K255" s="3">
        <v>2004</v>
      </c>
      <c r="L255" s="3">
        <v>2005</v>
      </c>
      <c r="M255" s="3">
        <v>2006</v>
      </c>
      <c r="N255" s="3">
        <v>2007</v>
      </c>
      <c r="O255" s="3">
        <v>2008</v>
      </c>
      <c r="P255" s="3">
        <v>2009</v>
      </c>
      <c r="Q255" s="3">
        <v>2010</v>
      </c>
      <c r="R255" s="3">
        <v>2011</v>
      </c>
      <c r="S255" s="2"/>
    </row>
    <row r="256" spans="1:19" s="4" customFormat="1">
      <c r="A256" s="5" t="s">
        <v>4</v>
      </c>
      <c r="B256" s="11">
        <v>6785.7719084962355</v>
      </c>
      <c r="C256" s="11">
        <v>7231.0057441503113</v>
      </c>
      <c r="D256" s="11">
        <v>6624.1624130798018</v>
      </c>
      <c r="E256" s="11">
        <v>6967.0220260258402</v>
      </c>
      <c r="F256" s="11">
        <v>8242.2027909186072</v>
      </c>
      <c r="G256" s="11">
        <v>6699.9799929499286</v>
      </c>
      <c r="H256" s="11">
        <v>10217.752730925908</v>
      </c>
      <c r="I256" s="11">
        <v>10222.541906160001</v>
      </c>
      <c r="J256" s="11">
        <v>11499.966820489999</v>
      </c>
      <c r="K256" s="11">
        <v>11938.261922554886</v>
      </c>
      <c r="L256" s="11">
        <v>11771.599724243913</v>
      </c>
      <c r="M256" s="11">
        <v>12952.511063551929</v>
      </c>
      <c r="N256" s="11">
        <v>12449.568470200218</v>
      </c>
      <c r="O256" s="11">
        <v>13904.923772843793</v>
      </c>
      <c r="P256" s="11">
        <v>13134.232947816956</v>
      </c>
      <c r="Q256" s="11">
        <v>12511.022864767368</v>
      </c>
      <c r="R256" s="11">
        <v>12671.419132735617</v>
      </c>
      <c r="S256" s="5" t="s">
        <v>5</v>
      </c>
    </row>
    <row r="257" spans="1:19" s="4" customFormat="1">
      <c r="A257" s="6" t="s">
        <v>6</v>
      </c>
      <c r="B257" s="12">
        <v>5098.933307476238</v>
      </c>
      <c r="C257" s="12">
        <v>5542.7584064206967</v>
      </c>
      <c r="D257" s="12">
        <v>5072.6589493342526</v>
      </c>
      <c r="E257" s="12">
        <v>5511.9248030477811</v>
      </c>
      <c r="F257" s="12">
        <v>6673.7856808360175</v>
      </c>
      <c r="G257" s="12">
        <v>4995.880661086072</v>
      </c>
      <c r="H257" s="12">
        <v>8949.7521577266962</v>
      </c>
      <c r="I257" s="12">
        <v>9248.3455240300009</v>
      </c>
      <c r="J257" s="12">
        <v>10346.877858869999</v>
      </c>
      <c r="K257" s="12">
        <v>10493.573781294115</v>
      </c>
      <c r="L257" s="12">
        <v>10062.448798991865</v>
      </c>
      <c r="M257" s="12">
        <v>10793.395004977876</v>
      </c>
      <c r="N257" s="12">
        <v>10353.530117833201</v>
      </c>
      <c r="O257" s="12">
        <v>11582.992536287627</v>
      </c>
      <c r="P257" s="12">
        <v>10981.574422713453</v>
      </c>
      <c r="Q257" s="12">
        <v>10460.0103880028</v>
      </c>
      <c r="R257" s="12">
        <v>10639.404377703398</v>
      </c>
      <c r="S257" s="6" t="s">
        <v>7</v>
      </c>
    </row>
    <row r="258" spans="1:19" s="4" customFormat="1">
      <c r="A258" s="7" t="s">
        <v>8</v>
      </c>
      <c r="B258" s="13">
        <v>1568.0475777446113</v>
      </c>
      <c r="C258" s="13">
        <v>1481.1021518551643</v>
      </c>
      <c r="D258" s="13">
        <v>1363.9928894009688</v>
      </c>
      <c r="E258" s="13">
        <v>1215.3419442240195</v>
      </c>
      <c r="F258" s="13">
        <v>1202.2293927253936</v>
      </c>
      <c r="G258" s="13">
        <v>1435.2464289993272</v>
      </c>
      <c r="H258" s="13">
        <v>1182.6517941654761</v>
      </c>
      <c r="I258" s="13">
        <v>974.19638212999996</v>
      </c>
      <c r="J258" s="13">
        <v>1153.08896162</v>
      </c>
      <c r="K258" s="13">
        <v>1534.8646585284221</v>
      </c>
      <c r="L258" s="13">
        <v>2011.403946440013</v>
      </c>
      <c r="M258" s="13">
        <v>2746.4638230525047</v>
      </c>
      <c r="N258" s="13">
        <v>2684.9449002841898</v>
      </c>
      <c r="O258" s="13">
        <v>2944.6381599163269</v>
      </c>
      <c r="P258" s="13">
        <v>2654.6295630183909</v>
      </c>
      <c r="Q258" s="13">
        <v>2529.9423897117654</v>
      </c>
      <c r="R258" s="13">
        <v>2400.480035097813</v>
      </c>
      <c r="S258" s="7" t="s">
        <v>9</v>
      </c>
    </row>
    <row r="259" spans="1:19" s="4" customFormat="1">
      <c r="A259" s="8" t="s">
        <v>10</v>
      </c>
      <c r="B259" s="14">
        <v>12202.464364479518</v>
      </c>
      <c r="C259" s="14">
        <v>12496.927927567433</v>
      </c>
      <c r="D259" s="14">
        <v>12028.84839215196</v>
      </c>
      <c r="E259" s="14">
        <v>11589.647397620965</v>
      </c>
      <c r="F259" s="14">
        <v>12584.628861838613</v>
      </c>
      <c r="G259" s="14">
        <v>12507.766785461945</v>
      </c>
      <c r="H259" s="14">
        <v>12427.356168297078</v>
      </c>
      <c r="I259" s="14">
        <v>13795.001758799999</v>
      </c>
      <c r="J259" s="14">
        <v>15768.447040529998</v>
      </c>
      <c r="K259" s="14">
        <v>18687.121021358296</v>
      </c>
      <c r="L259" s="14">
        <v>15927.081504988088</v>
      </c>
      <c r="M259" s="14">
        <v>20628.224124761538</v>
      </c>
      <c r="N259" s="14">
        <v>23416.542580594796</v>
      </c>
      <c r="O259" s="14">
        <v>24304.679406539701</v>
      </c>
      <c r="P259" s="14">
        <v>24523.236439002267</v>
      </c>
      <c r="Q259" s="14">
        <v>24682.425882165444</v>
      </c>
      <c r="R259" s="14">
        <v>27797.053314968081</v>
      </c>
      <c r="S259" s="8" t="s">
        <v>11</v>
      </c>
    </row>
    <row r="260" spans="1:19" s="4" customFormat="1">
      <c r="A260" s="7" t="s">
        <v>12</v>
      </c>
      <c r="B260" s="13">
        <v>90.64499391462563</v>
      </c>
      <c r="C260" s="13">
        <v>12.773419367212348</v>
      </c>
      <c r="D260" s="13">
        <v>7.7519147762955054</v>
      </c>
      <c r="E260" s="13">
        <v>6.5184879377211429</v>
      </c>
      <c r="F260" s="13">
        <v>9.5699141717541742</v>
      </c>
      <c r="G260" s="13">
        <v>22.015504912065541</v>
      </c>
      <c r="H260" s="13">
        <v>57.409959718140016</v>
      </c>
      <c r="I260" s="13">
        <v>104.39311051999999</v>
      </c>
      <c r="J260" s="13">
        <v>97.183422000000007</v>
      </c>
      <c r="K260" s="13">
        <v>91.960247242020117</v>
      </c>
      <c r="L260" s="13">
        <v>83.123413873509648</v>
      </c>
      <c r="M260" s="13">
        <v>139.23649954166396</v>
      </c>
      <c r="N260" s="13">
        <v>154.4266949680366</v>
      </c>
      <c r="O260" s="13">
        <v>180.14968046449468</v>
      </c>
      <c r="P260" s="13">
        <v>129.43470560249617</v>
      </c>
      <c r="Q260" s="13">
        <v>148.46159658923716</v>
      </c>
      <c r="R260" s="13">
        <v>136.58094974581752</v>
      </c>
      <c r="S260" s="7" t="s">
        <v>13</v>
      </c>
    </row>
    <row r="261" spans="1:19" s="4" customFormat="1">
      <c r="A261" s="6" t="s">
        <v>14</v>
      </c>
      <c r="B261" s="12">
        <v>2237.6888416623547</v>
      </c>
      <c r="C261" s="12">
        <v>2238.7039895191347</v>
      </c>
      <c r="D261" s="12">
        <v>2332.2989005562163</v>
      </c>
      <c r="E261" s="12">
        <v>1119.7046987122742</v>
      </c>
      <c r="F261" s="12">
        <v>1148.0806096030246</v>
      </c>
      <c r="G261" s="12">
        <v>2332.6397308294481</v>
      </c>
      <c r="H261" s="12">
        <v>1079.1395045334157</v>
      </c>
      <c r="I261" s="12">
        <v>1538.7854464699999</v>
      </c>
      <c r="J261" s="12">
        <v>1751.3187127000001</v>
      </c>
      <c r="K261" s="12">
        <v>1652.6770632363048</v>
      </c>
      <c r="L261" s="12">
        <v>1787.4865330168607</v>
      </c>
      <c r="M261" s="12">
        <v>2107.2659334046994</v>
      </c>
      <c r="N261" s="12">
        <v>2270.2142151822768</v>
      </c>
      <c r="O261" s="12">
        <v>2214.1167048517959</v>
      </c>
      <c r="P261" s="12">
        <v>2037.7150661350151</v>
      </c>
      <c r="Q261" s="12">
        <v>2029.8610041863892</v>
      </c>
      <c r="R261" s="12">
        <v>1954.5878175436426</v>
      </c>
      <c r="S261" s="6" t="s">
        <v>15</v>
      </c>
    </row>
    <row r="262" spans="1:19" s="4" customFormat="1">
      <c r="A262" s="7" t="s">
        <v>16</v>
      </c>
      <c r="B262" s="13">
        <v>292.08769228840708</v>
      </c>
      <c r="C262" s="13">
        <v>204.19268282410584</v>
      </c>
      <c r="D262" s="13">
        <v>215.99692967472424</v>
      </c>
      <c r="E262" s="13">
        <v>232.24199217137124</v>
      </c>
      <c r="F262" s="13">
        <v>223.36844500784372</v>
      </c>
      <c r="G262" s="13">
        <v>263.49431545433328</v>
      </c>
      <c r="H262" s="13">
        <v>278.70014139894909</v>
      </c>
      <c r="I262" s="13">
        <v>363.01250083000002</v>
      </c>
      <c r="J262" s="13">
        <v>410.79072065999998</v>
      </c>
      <c r="K262" s="13">
        <v>391.07007186580103</v>
      </c>
      <c r="L262" s="13">
        <v>558.88509508961204</v>
      </c>
      <c r="M262" s="13">
        <v>588.02637277174495</v>
      </c>
      <c r="N262" s="13">
        <v>686.0007837925898</v>
      </c>
      <c r="O262" s="13">
        <v>755.12219375572317</v>
      </c>
      <c r="P262" s="13">
        <v>803.848815415015</v>
      </c>
      <c r="Q262" s="13">
        <v>869.75496145989564</v>
      </c>
      <c r="R262" s="13">
        <v>935.0218964052317</v>
      </c>
      <c r="S262" s="7" t="s">
        <v>17</v>
      </c>
    </row>
    <row r="263" spans="1:19" s="4" customFormat="1">
      <c r="A263" s="6" t="s">
        <v>18</v>
      </c>
      <c r="B263" s="12">
        <v>670.0216667570121</v>
      </c>
      <c r="C263" s="12">
        <v>1094.7863211711806</v>
      </c>
      <c r="D263" s="12">
        <v>739.7738180723826</v>
      </c>
      <c r="E263" s="12">
        <v>660.52958677880974</v>
      </c>
      <c r="F263" s="12">
        <v>716.04534585727674</v>
      </c>
      <c r="G263" s="12">
        <v>834.05188838145273</v>
      </c>
      <c r="H263" s="12">
        <v>644.92776515354433</v>
      </c>
      <c r="I263" s="12">
        <v>860.11417210000002</v>
      </c>
      <c r="J263" s="12">
        <v>1032.7110239400001</v>
      </c>
      <c r="K263" s="12">
        <v>919.26521631574803</v>
      </c>
      <c r="L263" s="12">
        <v>1006.4328902989346</v>
      </c>
      <c r="M263" s="12">
        <v>752.85585730914602</v>
      </c>
      <c r="N263" s="12">
        <v>894.69310890159682</v>
      </c>
      <c r="O263" s="12">
        <v>1044.3442639079324</v>
      </c>
      <c r="P263" s="12">
        <v>1039.772890035922</v>
      </c>
      <c r="Q263" s="12">
        <v>1095.4055167127592</v>
      </c>
      <c r="R263" s="12">
        <v>904.90634119638673</v>
      </c>
      <c r="S263" s="6" t="s">
        <v>19</v>
      </c>
    </row>
    <row r="264" spans="1:19" s="4" customFormat="1" ht="60.75">
      <c r="A264" s="7" t="s">
        <v>20</v>
      </c>
      <c r="B264" s="13">
        <v>3259.4512348951916</v>
      </c>
      <c r="C264" s="13">
        <v>2941.1531588280527</v>
      </c>
      <c r="D264" s="13">
        <v>2641.281284434408</v>
      </c>
      <c r="E264" s="13">
        <v>2768.3945149346782</v>
      </c>
      <c r="F264" s="13">
        <v>2952.1597742752338</v>
      </c>
      <c r="G264" s="13">
        <v>2421.7929394192947</v>
      </c>
      <c r="H264" s="13">
        <v>2678.6346844350123</v>
      </c>
      <c r="I264" s="13">
        <v>2885.1050226000002</v>
      </c>
      <c r="J264" s="13">
        <v>3451.0203931599995</v>
      </c>
      <c r="K264" s="13">
        <v>3740.6534845280935</v>
      </c>
      <c r="L264" s="13">
        <v>3398.4373713848445</v>
      </c>
      <c r="M264" s="13">
        <v>3975.6971559558356</v>
      </c>
      <c r="N264" s="13">
        <v>4729.0239512652997</v>
      </c>
      <c r="O264" s="13">
        <v>5078.1454527357082</v>
      </c>
      <c r="P264" s="13">
        <v>4210.8347416521392</v>
      </c>
      <c r="Q264" s="13">
        <v>4390.8902849029027</v>
      </c>
      <c r="R264" s="13">
        <v>4524.9732539217302</v>
      </c>
      <c r="S264" s="7" t="s">
        <v>21</v>
      </c>
    </row>
    <row r="265" spans="1:19" s="4" customFormat="1">
      <c r="A265" s="6" t="s">
        <v>22</v>
      </c>
      <c r="B265" s="12">
        <v>1121.0317286322402</v>
      </c>
      <c r="C265" s="12">
        <v>1080.6791471387594</v>
      </c>
      <c r="D265" s="12">
        <v>1241.3055152426721</v>
      </c>
      <c r="E265" s="12">
        <v>1503.9273926586518</v>
      </c>
      <c r="F265" s="12">
        <v>1709.7206191986627</v>
      </c>
      <c r="G265" s="12">
        <v>1918.4615925829412</v>
      </c>
      <c r="H265" s="12">
        <v>2251.1234928671297</v>
      </c>
      <c r="I265" s="12">
        <v>2504.36732041</v>
      </c>
      <c r="J265" s="12">
        <v>2823.0428810200006</v>
      </c>
      <c r="K265" s="12">
        <v>3470.9766856386323</v>
      </c>
      <c r="L265" s="12">
        <v>1701.4139195546538</v>
      </c>
      <c r="M265" s="12">
        <v>3179.592619258503</v>
      </c>
      <c r="N265" s="12">
        <v>4074.0417589826166</v>
      </c>
      <c r="O265" s="12">
        <v>4034.0552967830754</v>
      </c>
      <c r="P265" s="12">
        <v>3986.956022028287</v>
      </c>
      <c r="Q265" s="12">
        <v>4332.5253802582829</v>
      </c>
      <c r="R265" s="12">
        <v>4915.5814123127602</v>
      </c>
      <c r="S265" s="6" t="s">
        <v>23</v>
      </c>
    </row>
    <row r="266" spans="1:19" s="4" customFormat="1">
      <c r="A266" s="7" t="s">
        <v>24</v>
      </c>
      <c r="B266" s="13">
        <v>732.77515890607629</v>
      </c>
      <c r="C266" s="13">
        <v>930.01681863387</v>
      </c>
      <c r="D266" s="13">
        <v>676.06132217540971</v>
      </c>
      <c r="E266" s="13">
        <v>626.58039377619184</v>
      </c>
      <c r="F266" s="13">
        <v>857.87952886343487</v>
      </c>
      <c r="G266" s="13">
        <v>1017.1665629450291</v>
      </c>
      <c r="H266" s="13">
        <v>1414.9583301758157</v>
      </c>
      <c r="I266" s="13">
        <v>1491.7385586299999</v>
      </c>
      <c r="J266" s="13">
        <v>1843.7343099500001</v>
      </c>
      <c r="K266" s="13">
        <v>3866.1022518703548</v>
      </c>
      <c r="L266" s="13">
        <v>2202.9798340210227</v>
      </c>
      <c r="M266" s="13">
        <v>4405.5048157744486</v>
      </c>
      <c r="N266" s="13">
        <v>4945.5665460209166</v>
      </c>
      <c r="O266" s="13">
        <v>4860.766460718839</v>
      </c>
      <c r="P266" s="13">
        <v>5553.6319696492092</v>
      </c>
      <c r="Q266" s="13">
        <v>5148.6108451444452</v>
      </c>
      <c r="R266" s="13">
        <v>8039.7603584732014</v>
      </c>
      <c r="S266" s="7" t="s">
        <v>25</v>
      </c>
    </row>
    <row r="267" spans="1:19" s="4" customFormat="1">
      <c r="A267" s="6" t="s">
        <v>26</v>
      </c>
      <c r="B267" s="12">
        <v>770.72507672759525</v>
      </c>
      <c r="C267" s="12">
        <v>798.90173987541948</v>
      </c>
      <c r="D267" s="12">
        <v>675.69676007555552</v>
      </c>
      <c r="E267" s="12">
        <v>583.48895802539096</v>
      </c>
      <c r="F267" s="12">
        <v>457.81330759406814</v>
      </c>
      <c r="G267" s="12">
        <v>472.25902656674197</v>
      </c>
      <c r="H267" s="12">
        <v>603.94119382048427</v>
      </c>
      <c r="I267" s="12">
        <v>546.55532075999997</v>
      </c>
      <c r="J267" s="12">
        <v>622.0430801</v>
      </c>
      <c r="K267" s="12">
        <v>712.80061627084331</v>
      </c>
      <c r="L267" s="12">
        <v>768.21783616395635</v>
      </c>
      <c r="M267" s="12">
        <v>918.31364098872302</v>
      </c>
      <c r="N267" s="12">
        <v>1033.4045366857072</v>
      </c>
      <c r="O267" s="12">
        <v>1043.8801737240799</v>
      </c>
      <c r="P267" s="12">
        <v>1212.1656391285107</v>
      </c>
      <c r="Q267" s="12">
        <v>1201.100259805334</v>
      </c>
      <c r="R267" s="12">
        <v>1325.9166219240728</v>
      </c>
      <c r="S267" s="6" t="s">
        <v>27</v>
      </c>
    </row>
    <row r="268" spans="1:19" s="4" customFormat="1" ht="40.5">
      <c r="A268" s="7" t="s">
        <v>28</v>
      </c>
      <c r="B268" s="13">
        <v>359.90415830066877</v>
      </c>
      <c r="C268" s="13">
        <v>423.51542447063849</v>
      </c>
      <c r="D268" s="13">
        <v>498.75859171253973</v>
      </c>
      <c r="E268" s="13">
        <v>597.42231282688101</v>
      </c>
      <c r="F268" s="13">
        <v>729.33236605936986</v>
      </c>
      <c r="G268" s="13">
        <v>772.51332247231346</v>
      </c>
      <c r="H268" s="13">
        <v>756.34261100344042</v>
      </c>
      <c r="I268" s="13">
        <v>869.80752950999999</v>
      </c>
      <c r="J268" s="13">
        <v>974.71467332999998</v>
      </c>
      <c r="K268" s="13">
        <v>1057.2345260419863</v>
      </c>
      <c r="L268" s="13">
        <v>1244.336645555135</v>
      </c>
      <c r="M268" s="13">
        <v>1414.8184081590987</v>
      </c>
      <c r="N268" s="13">
        <v>1728.3178317723589</v>
      </c>
      <c r="O268" s="13">
        <v>1456.629737120656</v>
      </c>
      <c r="P268" s="13">
        <v>1982.4388148868643</v>
      </c>
      <c r="Q268" s="13">
        <v>1700.683665393597</v>
      </c>
      <c r="R268" s="13">
        <v>1765.09039747566</v>
      </c>
      <c r="S268" s="7" t="s">
        <v>29</v>
      </c>
    </row>
    <row r="269" spans="1:19" s="4" customFormat="1" ht="40.5">
      <c r="A269" s="6" t="s">
        <v>30</v>
      </c>
      <c r="B269" s="12">
        <v>1646.1128731907563</v>
      </c>
      <c r="C269" s="12">
        <v>1761.3169113242204</v>
      </c>
      <c r="D269" s="12">
        <v>1918.9397808688484</v>
      </c>
      <c r="E269" s="12">
        <v>2096.6367905252687</v>
      </c>
      <c r="F269" s="12">
        <v>2258.8972654133599</v>
      </c>
      <c r="G269" s="12">
        <v>1114.9570861189213</v>
      </c>
      <c r="H269" s="12">
        <v>1129.1443661819526</v>
      </c>
      <c r="I269" s="12">
        <v>1135.0267152599999</v>
      </c>
      <c r="J269" s="12">
        <v>1161.80870742</v>
      </c>
      <c r="K269" s="12">
        <v>1204.4985433843383</v>
      </c>
      <c r="L269" s="12">
        <v>1185.4632528127136</v>
      </c>
      <c r="M269" s="12">
        <v>1163.4486057825263</v>
      </c>
      <c r="N269" s="12">
        <v>1124.5220842389008</v>
      </c>
      <c r="O269" s="12">
        <v>1768.0963439079169</v>
      </c>
      <c r="P269" s="12">
        <v>1842.3278857925857</v>
      </c>
      <c r="Q269" s="12">
        <v>1971.2888668339403</v>
      </c>
      <c r="R269" s="12">
        <v>1994.964833184295</v>
      </c>
      <c r="S269" s="6" t="s">
        <v>31</v>
      </c>
    </row>
    <row r="270" spans="1:19" s="4" customFormat="1">
      <c r="A270" s="7" t="s">
        <v>32</v>
      </c>
      <c r="B270" s="13">
        <v>829.03189249903812</v>
      </c>
      <c r="C270" s="13">
        <v>853.71886129476127</v>
      </c>
      <c r="D270" s="13">
        <v>892.83825994562028</v>
      </c>
      <c r="E270" s="13">
        <v>972.16641579012253</v>
      </c>
      <c r="F270" s="13">
        <v>1089.0592500519713</v>
      </c>
      <c r="G270" s="13">
        <v>1115.8119719742419</v>
      </c>
      <c r="H270" s="13">
        <v>1112.5978197802956</v>
      </c>
      <c r="I270" s="13">
        <v>1091.0828469999999</v>
      </c>
      <c r="J270" s="13">
        <v>1187.53020717</v>
      </c>
      <c r="K270" s="13">
        <v>1220.9766544754209</v>
      </c>
      <c r="L270" s="13">
        <v>1363.5186483331402</v>
      </c>
      <c r="M270" s="13">
        <v>1377.5810739063791</v>
      </c>
      <c r="N270" s="13">
        <v>1486.9666686927542</v>
      </c>
      <c r="O270" s="13">
        <v>1497.1383222873442</v>
      </c>
      <c r="P270" s="13">
        <v>1534.5891318539495</v>
      </c>
      <c r="Q270" s="13">
        <v>1597.9108391533741</v>
      </c>
      <c r="R270" s="13">
        <v>1501.1293255717319</v>
      </c>
      <c r="S270" s="7" t="s">
        <v>33</v>
      </c>
    </row>
    <row r="271" spans="1:19" s="4" customFormat="1">
      <c r="A271" s="6" t="s">
        <v>34</v>
      </c>
      <c r="B271" s="12">
        <v>232.07919504845077</v>
      </c>
      <c r="C271" s="12">
        <v>232.22356975881917</v>
      </c>
      <c r="D271" s="12">
        <v>237.94692571922749</v>
      </c>
      <c r="E271" s="12">
        <v>262.69081143246564</v>
      </c>
      <c r="F271" s="12">
        <v>249.05928428695296</v>
      </c>
      <c r="G271" s="12">
        <v>249.36680385480778</v>
      </c>
      <c r="H271" s="12">
        <v>252.11415221038152</v>
      </c>
      <c r="I271" s="12">
        <v>267.13402465000001</v>
      </c>
      <c r="J271" s="12">
        <v>250.61456127</v>
      </c>
      <c r="K271" s="12">
        <v>279.27849924234982</v>
      </c>
      <c r="L271" s="12">
        <v>280.64378641412213</v>
      </c>
      <c r="M271" s="12">
        <v>299.60603271692133</v>
      </c>
      <c r="N271" s="12">
        <v>310.8698476334244</v>
      </c>
      <c r="O271" s="12">
        <v>336.09715560521744</v>
      </c>
      <c r="P271" s="12">
        <v>370.55439206511051</v>
      </c>
      <c r="Q271" s="12">
        <v>354.41995624758471</v>
      </c>
      <c r="R271" s="12">
        <v>370.84779013381882</v>
      </c>
      <c r="S271" s="6" t="s">
        <v>35</v>
      </c>
    </row>
    <row r="272" spans="1:19" s="4" customFormat="1" ht="40.5">
      <c r="A272" s="7" t="s">
        <v>36</v>
      </c>
      <c r="B272" s="13">
        <v>98.458102088421356</v>
      </c>
      <c r="C272" s="13">
        <v>108.97133564219189</v>
      </c>
      <c r="D272" s="13">
        <v>106.83661945942949</v>
      </c>
      <c r="E272" s="13">
        <v>99.957874932941678</v>
      </c>
      <c r="F272" s="13">
        <v>109.07866998520808</v>
      </c>
      <c r="G272" s="13">
        <v>114.10438244221322</v>
      </c>
      <c r="H272" s="13">
        <v>121.31460570157341</v>
      </c>
      <c r="I272" s="13">
        <v>131.19927379000001</v>
      </c>
      <c r="J272" s="13">
        <v>154.74230248999999</v>
      </c>
      <c r="K272" s="13">
        <v>186.6346338183711</v>
      </c>
      <c r="L272" s="13">
        <v>178.98421922821203</v>
      </c>
      <c r="M272" s="13">
        <v>340.95206004841276</v>
      </c>
      <c r="N272" s="13">
        <v>185.93190219399338</v>
      </c>
      <c r="O272" s="13">
        <v>189.50962619467174</v>
      </c>
      <c r="P272" s="13">
        <v>191.79591668866578</v>
      </c>
      <c r="Q272" s="13">
        <v>175.96718584990415</v>
      </c>
      <c r="R272" s="13">
        <v>182.69204713708143</v>
      </c>
      <c r="S272" s="7" t="s">
        <v>37</v>
      </c>
    </row>
    <row r="273" spans="1:19" s="4" customFormat="1">
      <c r="A273" s="6" t="s">
        <v>38</v>
      </c>
      <c r="B273" s="12">
        <v>7.9430791087560726</v>
      </c>
      <c r="C273" s="12">
        <v>7.7306413816860244</v>
      </c>
      <c r="D273" s="12">
        <v>8.2296299994283277</v>
      </c>
      <c r="E273" s="12">
        <v>8.0184251503905983</v>
      </c>
      <c r="F273" s="12">
        <v>7.7166951290663777</v>
      </c>
      <c r="G273" s="12">
        <v>7.4642635089019587</v>
      </c>
      <c r="H273" s="12">
        <v>10.320507577456423</v>
      </c>
      <c r="I273" s="12">
        <v>6.6799162000000001</v>
      </c>
      <c r="J273" s="12">
        <v>7.1920452399999988</v>
      </c>
      <c r="K273" s="12">
        <v>6.9600105087747615</v>
      </c>
      <c r="L273" s="12">
        <v>11.966558827044206</v>
      </c>
      <c r="M273" s="12">
        <v>21.510319078026381</v>
      </c>
      <c r="N273" s="12">
        <v>15.86855327834177</v>
      </c>
      <c r="O273" s="12">
        <v>11.482470211729973</v>
      </c>
      <c r="P273" s="12">
        <v>12.48655866394855</v>
      </c>
      <c r="Q273" s="12">
        <v>18.693904029248262</v>
      </c>
      <c r="R273" s="12">
        <v>8.6450356296552489</v>
      </c>
      <c r="S273" s="6" t="s">
        <v>39</v>
      </c>
    </row>
    <row r="274" spans="1:19" s="4" customFormat="1">
      <c r="A274" s="19" t="s">
        <v>48</v>
      </c>
      <c r="B274" s="20">
        <f t="shared" ref="B274:R274" si="22">SUM(B256:B273)-B256-B259</f>
        <v>19014.936579240446</v>
      </c>
      <c r="C274" s="20">
        <f t="shared" si="22"/>
        <v>19712.544579505913</v>
      </c>
      <c r="D274" s="20">
        <f t="shared" si="22"/>
        <v>18630.368091447977</v>
      </c>
      <c r="E274" s="20">
        <f t="shared" si="22"/>
        <v>18265.545402924959</v>
      </c>
      <c r="F274" s="20">
        <f t="shared" si="22"/>
        <v>20393.796149058642</v>
      </c>
      <c r="G274" s="20">
        <f t="shared" si="22"/>
        <v>19087.226481548096</v>
      </c>
      <c r="H274" s="20">
        <f t="shared" si="22"/>
        <v>22523.073086449767</v>
      </c>
      <c r="I274" s="20">
        <f t="shared" si="22"/>
        <v>24017.543664889999</v>
      </c>
      <c r="J274" s="20">
        <f t="shared" si="22"/>
        <v>27268.413860939992</v>
      </c>
      <c r="K274" s="20">
        <f t="shared" si="22"/>
        <v>30829.526944261583</v>
      </c>
      <c r="L274" s="20">
        <f t="shared" si="22"/>
        <v>27845.74275000564</v>
      </c>
      <c r="M274" s="20">
        <f t="shared" si="22"/>
        <v>34224.268222726489</v>
      </c>
      <c r="N274" s="20">
        <f t="shared" si="22"/>
        <v>36678.323501726198</v>
      </c>
      <c r="O274" s="20">
        <f t="shared" si="22"/>
        <v>38997.164578473152</v>
      </c>
      <c r="P274" s="20">
        <f t="shared" si="22"/>
        <v>38544.756535329579</v>
      </c>
      <c r="Q274" s="20">
        <f t="shared" si="22"/>
        <v>38025.527044281473</v>
      </c>
      <c r="R274" s="20">
        <f t="shared" si="22"/>
        <v>41600.582493456299</v>
      </c>
      <c r="S274" s="19" t="s">
        <v>53</v>
      </c>
    </row>
    <row r="275" spans="1:19" s="4" customFormat="1">
      <c r="A275" s="22" t="s">
        <v>49</v>
      </c>
      <c r="B275" s="14">
        <f t="shared" ref="B275:R275" si="23">(SUM(B256:B273)-B256-B259)-B277</f>
        <v>58.061377600290143</v>
      </c>
      <c r="C275" s="14">
        <f t="shared" si="23"/>
        <v>-38.13978050606238</v>
      </c>
      <c r="D275" s="14">
        <f t="shared" si="23"/>
        <v>-7.1293332633358659</v>
      </c>
      <c r="E275" s="14">
        <f t="shared" si="23"/>
        <v>-331.72959377142615</v>
      </c>
      <c r="F275" s="14">
        <f t="shared" si="23"/>
        <v>-653.87498055261312</v>
      </c>
      <c r="G275" s="14">
        <f t="shared" si="23"/>
        <v>-281.9585663326543</v>
      </c>
      <c r="H275" s="14">
        <f t="shared" si="23"/>
        <v>11.665042307919066</v>
      </c>
      <c r="I275" s="14">
        <f t="shared" si="23"/>
        <v>5.6999851949512959E-7</v>
      </c>
      <c r="J275" s="14">
        <f t="shared" si="23"/>
        <v>5.8999285101890564E-7</v>
      </c>
      <c r="K275" s="14">
        <f t="shared" si="23"/>
        <v>357.36963646988806</v>
      </c>
      <c r="L275" s="14">
        <f t="shared" si="23"/>
        <v>18.906871006107394</v>
      </c>
      <c r="M275" s="14">
        <f t="shared" si="23"/>
        <v>802.13977085550869</v>
      </c>
      <c r="N275" s="14">
        <f t="shared" si="23"/>
        <v>1273.3524497513281</v>
      </c>
      <c r="O275" s="14">
        <f t="shared" si="23"/>
        <v>1071.8644071862436</v>
      </c>
      <c r="P275" s="14">
        <f t="shared" si="23"/>
        <v>1352.5889505114174</v>
      </c>
      <c r="Q275" s="14">
        <f t="shared" si="23"/>
        <v>1355.4046709615068</v>
      </c>
      <c r="R275" s="14">
        <f t="shared" si="23"/>
        <v>2107.8594712857666</v>
      </c>
      <c r="S275" s="22" t="s">
        <v>54</v>
      </c>
    </row>
    <row r="276" spans="1:19" s="4" customFormat="1">
      <c r="A276" s="23" t="s">
        <v>50</v>
      </c>
      <c r="B276" s="24">
        <f t="shared" ref="B276:R276" si="24">100*((SUM(B256:B273)-B256-B259)-B277)/B277</f>
        <v>0.30628137276161765</v>
      </c>
      <c r="C276" s="24">
        <f t="shared" si="24"/>
        <v>-0.19310612134170754</v>
      </c>
      <c r="D276" s="24">
        <f t="shared" si="24"/>
        <v>-3.8252631782436299E-2</v>
      </c>
      <c r="E276" s="24">
        <f t="shared" si="24"/>
        <v>-1.7837537694654433</v>
      </c>
      <c r="F276" s="24">
        <f t="shared" si="24"/>
        <v>-3.1066381478789764</v>
      </c>
      <c r="G276" s="24">
        <f t="shared" si="24"/>
        <v>-1.4557069160919827</v>
      </c>
      <c r="H276" s="24">
        <f t="shared" si="24"/>
        <v>5.1818359318286461E-2</v>
      </c>
      <c r="I276" s="24">
        <f t="shared" si="24"/>
        <v>2.3732590120858543E-9</v>
      </c>
      <c r="J276" s="24">
        <f t="shared" si="24"/>
        <v>2.1636493198337164E-9</v>
      </c>
      <c r="K276" s="24">
        <f t="shared" si="24"/>
        <v>1.1727743226716314</v>
      </c>
      <c r="L276" s="24">
        <f t="shared" si="24"/>
        <v>6.7944738986210451E-2</v>
      </c>
      <c r="M276" s="24">
        <f t="shared" si="24"/>
        <v>2.4000259947855138</v>
      </c>
      <c r="N276" s="24">
        <f t="shared" si="24"/>
        <v>3.5965357742618496</v>
      </c>
      <c r="O276" s="24">
        <f t="shared" si="24"/>
        <v>2.8262516113128826</v>
      </c>
      <c r="P276" s="24">
        <f t="shared" si="24"/>
        <v>3.6367575173638009</v>
      </c>
      <c r="Q276" s="24">
        <f t="shared" si="24"/>
        <v>3.6962098385241737</v>
      </c>
      <c r="R276" s="24">
        <f t="shared" si="24"/>
        <v>5.3373363748618976</v>
      </c>
      <c r="S276" s="23" t="s">
        <v>55</v>
      </c>
    </row>
    <row r="277" spans="1:19" s="4" customFormat="1">
      <c r="A277" s="19" t="s">
        <v>51</v>
      </c>
      <c r="B277" s="20">
        <v>18956.875201640156</v>
      </c>
      <c r="C277" s="20">
        <v>19750.684360011976</v>
      </c>
      <c r="D277" s="20">
        <v>18637.497424711313</v>
      </c>
      <c r="E277" s="20">
        <v>18597.274996696386</v>
      </c>
      <c r="F277" s="20">
        <v>21047.671129611255</v>
      </c>
      <c r="G277" s="20">
        <v>19369.18504788075</v>
      </c>
      <c r="H277" s="20">
        <v>22511.408044141848</v>
      </c>
      <c r="I277" s="20">
        <v>24017.543664320001</v>
      </c>
      <c r="J277" s="20">
        <v>27268.41386035</v>
      </c>
      <c r="K277" s="20">
        <v>30472.157307791695</v>
      </c>
      <c r="L277" s="20">
        <v>27826.835878999533</v>
      </c>
      <c r="M277" s="20">
        <v>33422.12845187098</v>
      </c>
      <c r="N277" s="20">
        <v>35404.97105197487</v>
      </c>
      <c r="O277" s="20">
        <v>37925.300171286908</v>
      </c>
      <c r="P277" s="20">
        <v>37192.167584818162</v>
      </c>
      <c r="Q277" s="20">
        <v>36670.122373319966</v>
      </c>
      <c r="R277" s="20">
        <v>39492.723022170532</v>
      </c>
      <c r="S277" s="19" t="s">
        <v>56</v>
      </c>
    </row>
    <row r="278" spans="1:19" s="28" customFormat="1">
      <c r="A278" s="21" t="s">
        <v>52</v>
      </c>
      <c r="B278" s="21"/>
      <c r="C278" s="21"/>
      <c r="D278" s="21"/>
      <c r="E278" s="21"/>
      <c r="F278" s="21"/>
      <c r="G278" s="21"/>
      <c r="H278" s="21"/>
      <c r="I278" s="21"/>
      <c r="J278" s="21"/>
      <c r="K278" s="21" t="s">
        <v>57</v>
      </c>
      <c r="L278" s="21"/>
      <c r="M278" s="21"/>
      <c r="N278" s="21"/>
      <c r="O278" s="21"/>
      <c r="P278" s="21"/>
      <c r="Q278" s="21"/>
      <c r="R278" s="21"/>
      <c r="S278" s="21"/>
    </row>
    <row r="279" spans="1:19" s="28" customFormat="1"/>
    <row r="280" spans="1:19" s="28" customFormat="1"/>
    <row r="281" spans="1:19" s="28" customFormat="1">
      <c r="A281" s="27" t="s">
        <v>0</v>
      </c>
      <c r="S281" s="29" t="s">
        <v>1</v>
      </c>
    </row>
    <row r="282" spans="1:19" s="28" customFormat="1"/>
    <row r="283" spans="1:19" s="28" customFormat="1">
      <c r="A283" s="27" t="s">
        <v>68</v>
      </c>
      <c r="I283" s="29" t="s">
        <v>2</v>
      </c>
      <c r="J283" s="27" t="s">
        <v>3</v>
      </c>
      <c r="S283" s="29" t="s">
        <v>69</v>
      </c>
    </row>
    <row r="284" spans="1:19">
      <c r="A284" s="2"/>
      <c r="B284" s="3">
        <v>1995</v>
      </c>
      <c r="C284" s="3">
        <v>1996</v>
      </c>
      <c r="D284" s="3">
        <v>1997</v>
      </c>
      <c r="E284" s="3">
        <v>1998</v>
      </c>
      <c r="F284" s="3">
        <v>1999</v>
      </c>
      <c r="G284" s="3">
        <v>2000</v>
      </c>
      <c r="H284" s="3">
        <v>2001</v>
      </c>
      <c r="I284" s="3">
        <v>2002</v>
      </c>
      <c r="J284" s="3">
        <v>2003</v>
      </c>
      <c r="K284" s="3">
        <v>2004</v>
      </c>
      <c r="L284" s="3">
        <v>2005</v>
      </c>
      <c r="M284" s="3">
        <v>2006</v>
      </c>
      <c r="N284" s="3">
        <v>2007</v>
      </c>
      <c r="O284" s="3">
        <v>2008</v>
      </c>
      <c r="P284" s="3">
        <v>2009</v>
      </c>
      <c r="Q284" s="3">
        <v>2010</v>
      </c>
      <c r="R284" s="3">
        <v>2011</v>
      </c>
      <c r="S284" s="2"/>
    </row>
    <row r="285" spans="1:19" s="4" customFormat="1">
      <c r="A285" s="25" t="s">
        <v>4</v>
      </c>
      <c r="B285" s="26">
        <v>8209.88948987</v>
      </c>
      <c r="C285" s="26">
        <v>9821.1141164199998</v>
      </c>
      <c r="D285" s="26">
        <v>9711.0281927399992</v>
      </c>
      <c r="E285" s="26">
        <v>13764.65281707</v>
      </c>
      <c r="F285" s="26">
        <v>13745.559359819999</v>
      </c>
      <c r="G285" s="26">
        <v>9773.3090094599993</v>
      </c>
      <c r="H285" s="26">
        <v>9356.2047072999994</v>
      </c>
      <c r="I285" s="26">
        <v>12742.69890019</v>
      </c>
      <c r="J285" s="26">
        <v>14144.921305260001</v>
      </c>
      <c r="K285" s="26">
        <v>17889.676540529999</v>
      </c>
      <c r="L285" s="26">
        <v>18789.608179769999</v>
      </c>
      <c r="M285" s="26">
        <v>20610.009263700002</v>
      </c>
      <c r="N285" s="26">
        <v>24916.679071390001</v>
      </c>
      <c r="O285" s="26">
        <v>29100.79034385</v>
      </c>
      <c r="P285" s="26">
        <v>25608.93409947</v>
      </c>
      <c r="Q285" s="26">
        <v>29471.89757646</v>
      </c>
      <c r="R285" s="26">
        <v>31665.896157499999</v>
      </c>
      <c r="S285" s="25" t="s">
        <v>5</v>
      </c>
    </row>
    <row r="286" spans="1:19" s="4" customFormat="1">
      <c r="A286" s="6" t="s">
        <v>6</v>
      </c>
      <c r="B286" s="12">
        <v>6410.6936839299997</v>
      </c>
      <c r="C286" s="12">
        <v>7093.7521430300003</v>
      </c>
      <c r="D286" s="12">
        <v>6879.8664422000002</v>
      </c>
      <c r="E286" s="12">
        <v>10439.41281114</v>
      </c>
      <c r="F286" s="12">
        <v>10701.31023922</v>
      </c>
      <c r="G286" s="12">
        <v>6348.8239159100003</v>
      </c>
      <c r="H286" s="12">
        <v>6277.4249265400003</v>
      </c>
      <c r="I286" s="12">
        <v>9577.8814722200004</v>
      </c>
      <c r="J286" s="12">
        <v>11185.33332802</v>
      </c>
      <c r="K286" s="12">
        <v>14738.73171147</v>
      </c>
      <c r="L286" s="12">
        <v>15138.064940939999</v>
      </c>
      <c r="M286" s="12">
        <v>17148.001548029999</v>
      </c>
      <c r="N286" s="12">
        <v>21885.53268194</v>
      </c>
      <c r="O286" s="12">
        <v>26079.438862449999</v>
      </c>
      <c r="P286" s="12">
        <v>22172.438008040001</v>
      </c>
      <c r="Q286" s="12">
        <v>25889.921781749999</v>
      </c>
      <c r="R286" s="12">
        <v>28068.282643570001</v>
      </c>
      <c r="S286" s="6" t="s">
        <v>7</v>
      </c>
    </row>
    <row r="287" spans="1:19" s="4" customFormat="1">
      <c r="A287" s="7" t="s">
        <v>8</v>
      </c>
      <c r="B287" s="13">
        <v>1799.1958057899999</v>
      </c>
      <c r="C287" s="13">
        <v>2727.3619732400002</v>
      </c>
      <c r="D287" s="13">
        <v>2831.1617504199999</v>
      </c>
      <c r="E287" s="13">
        <v>3325.2400057999998</v>
      </c>
      <c r="F287" s="13">
        <v>3044.2491205000001</v>
      </c>
      <c r="G287" s="13">
        <v>3424.48509345</v>
      </c>
      <c r="H287" s="13">
        <v>3078.7797806600001</v>
      </c>
      <c r="I287" s="13">
        <v>3164.8174278299998</v>
      </c>
      <c r="J287" s="13">
        <v>2959.5879771099999</v>
      </c>
      <c r="K287" s="13">
        <v>3150.9448289400002</v>
      </c>
      <c r="L287" s="13">
        <v>3651.54323871</v>
      </c>
      <c r="M287" s="13">
        <v>3462.0077155600002</v>
      </c>
      <c r="N287" s="13">
        <v>3031.1463893300001</v>
      </c>
      <c r="O287" s="13">
        <v>3021.3514812899998</v>
      </c>
      <c r="P287" s="13">
        <v>3436.4960913099999</v>
      </c>
      <c r="Q287" s="13">
        <v>3581.97579455</v>
      </c>
      <c r="R287" s="13">
        <v>3597.6135137900001</v>
      </c>
      <c r="S287" s="7" t="s">
        <v>9</v>
      </c>
    </row>
    <row r="288" spans="1:19" s="4" customFormat="1">
      <c r="A288" s="8" t="s">
        <v>10</v>
      </c>
      <c r="B288" s="14">
        <v>14439.74683398</v>
      </c>
      <c r="C288" s="14">
        <v>16985.853459080001</v>
      </c>
      <c r="D288" s="14">
        <v>16545.949864419999</v>
      </c>
      <c r="E288" s="14">
        <v>18561.91397387</v>
      </c>
      <c r="F288" s="14">
        <v>19490.613757219999</v>
      </c>
      <c r="G288" s="14">
        <v>16315.52882016</v>
      </c>
      <c r="H288" s="14">
        <v>15493.64141556</v>
      </c>
      <c r="I288" s="14">
        <v>16996.691031480001</v>
      </c>
      <c r="J288" s="14">
        <v>17911.273096370001</v>
      </c>
      <c r="K288" s="14">
        <v>20170.671818719999</v>
      </c>
      <c r="L288" s="14">
        <v>22116.832185970001</v>
      </c>
      <c r="M288" s="14">
        <v>24312.079983899999</v>
      </c>
      <c r="N288" s="14">
        <v>26203.76608673</v>
      </c>
      <c r="O288" s="14">
        <v>29415.960977229999</v>
      </c>
      <c r="P288" s="14">
        <v>30662.10966975</v>
      </c>
      <c r="Q288" s="14">
        <v>32713.532445450001</v>
      </c>
      <c r="R288" s="14">
        <v>35218.601972889999</v>
      </c>
      <c r="S288" s="8" t="s">
        <v>11</v>
      </c>
    </row>
    <row r="289" spans="1:19" s="4" customFormat="1">
      <c r="A289" s="7" t="s">
        <v>12</v>
      </c>
      <c r="B289" s="13">
        <v>210.06765396</v>
      </c>
      <c r="C289" s="13">
        <v>280.80379577000002</v>
      </c>
      <c r="D289" s="13">
        <v>240.12004408999999</v>
      </c>
      <c r="E289" s="13">
        <v>225.61219488</v>
      </c>
      <c r="F289" s="13">
        <v>249.93743817999999</v>
      </c>
      <c r="G289" s="13">
        <v>207.24668176</v>
      </c>
      <c r="H289" s="13">
        <v>192.51480000000001</v>
      </c>
      <c r="I289" s="13">
        <v>216.09287856</v>
      </c>
      <c r="J289" s="13">
        <v>204.29404120000001</v>
      </c>
      <c r="K289" s="13">
        <v>72.182733499999998</v>
      </c>
      <c r="L289" s="13">
        <v>73.820313279999993</v>
      </c>
      <c r="M289" s="13">
        <v>111.69928161999999</v>
      </c>
      <c r="N289" s="13">
        <v>144.96982374999999</v>
      </c>
      <c r="O289" s="13">
        <v>160.63098542</v>
      </c>
      <c r="P289" s="13">
        <v>214.52568572000001</v>
      </c>
      <c r="Q289" s="13">
        <v>176.46741935</v>
      </c>
      <c r="R289" s="13">
        <v>195.28325222000001</v>
      </c>
      <c r="S289" s="7" t="s">
        <v>13</v>
      </c>
    </row>
    <row r="290" spans="1:19" s="4" customFormat="1">
      <c r="A290" s="6" t="s">
        <v>14</v>
      </c>
      <c r="B290" s="12">
        <v>3276.3934862400001</v>
      </c>
      <c r="C290" s="12">
        <v>3532.3877301500002</v>
      </c>
      <c r="D290" s="12">
        <v>3587.2933512</v>
      </c>
      <c r="E290" s="12">
        <v>3956.3913614500002</v>
      </c>
      <c r="F290" s="12">
        <v>4232.3855717400002</v>
      </c>
      <c r="G290" s="12">
        <v>3365.51117213</v>
      </c>
      <c r="H290" s="12">
        <v>2618.96492205</v>
      </c>
      <c r="I290" s="12">
        <v>2962.3084399099998</v>
      </c>
      <c r="J290" s="12">
        <v>3446.81992317</v>
      </c>
      <c r="K290" s="12">
        <v>3762.2582531100002</v>
      </c>
      <c r="L290" s="12">
        <v>4256.2168269800004</v>
      </c>
      <c r="M290" s="12">
        <v>4790.7840439800002</v>
      </c>
      <c r="N290" s="12">
        <v>5200.4433908499996</v>
      </c>
      <c r="O290" s="12">
        <v>6911.7609789099997</v>
      </c>
      <c r="P290" s="12">
        <v>6230.6458812499995</v>
      </c>
      <c r="Q290" s="12">
        <v>7051.0715511400003</v>
      </c>
      <c r="R290" s="12">
        <v>9358.8110816200006</v>
      </c>
      <c r="S290" s="6" t="s">
        <v>15</v>
      </c>
    </row>
    <row r="291" spans="1:19" s="4" customFormat="1">
      <c r="A291" s="7" t="s">
        <v>16</v>
      </c>
      <c r="B291" s="13">
        <v>376.25498465999999</v>
      </c>
      <c r="C291" s="13">
        <v>319.93730047000003</v>
      </c>
      <c r="D291" s="13">
        <v>337.05564455000001</v>
      </c>
      <c r="E291" s="13">
        <v>424.47639597</v>
      </c>
      <c r="F291" s="13">
        <v>389.01452558</v>
      </c>
      <c r="G291" s="13">
        <v>386.07266937000003</v>
      </c>
      <c r="H291" s="13">
        <v>434.84963121999999</v>
      </c>
      <c r="I291" s="13">
        <v>435.51583915999998</v>
      </c>
      <c r="J291" s="13">
        <v>459.71422312999999</v>
      </c>
      <c r="K291" s="13">
        <v>489.71771638000001</v>
      </c>
      <c r="L291" s="13">
        <v>540.84448204</v>
      </c>
      <c r="M291" s="13">
        <v>588.97552417999998</v>
      </c>
      <c r="N291" s="13">
        <v>604.08721304999995</v>
      </c>
      <c r="O291" s="13">
        <v>595.12802711999996</v>
      </c>
      <c r="P291" s="13">
        <v>745.43276158000003</v>
      </c>
      <c r="Q291" s="13">
        <v>785.99106483000003</v>
      </c>
      <c r="R291" s="13">
        <v>812.91984888000002</v>
      </c>
      <c r="S291" s="7" t="s">
        <v>17</v>
      </c>
    </row>
    <row r="292" spans="1:19" s="4" customFormat="1">
      <c r="A292" s="6" t="s">
        <v>18</v>
      </c>
      <c r="B292" s="12">
        <v>765.61171606000005</v>
      </c>
      <c r="C292" s="12">
        <v>1565.86393189</v>
      </c>
      <c r="D292" s="12">
        <v>688.88292103000003</v>
      </c>
      <c r="E292" s="12">
        <v>673.85591290000002</v>
      </c>
      <c r="F292" s="12">
        <v>528.56354304000001</v>
      </c>
      <c r="G292" s="12">
        <v>781.11517346000005</v>
      </c>
      <c r="H292" s="12">
        <v>846.15654238000002</v>
      </c>
      <c r="I292" s="12">
        <v>852.54887812000004</v>
      </c>
      <c r="J292" s="12">
        <v>882.50659306</v>
      </c>
      <c r="K292" s="12">
        <v>1066.55618792</v>
      </c>
      <c r="L292" s="12">
        <v>1187.4462312400001</v>
      </c>
      <c r="M292" s="12">
        <v>1239.7997320899999</v>
      </c>
      <c r="N292" s="12">
        <v>1638.2848297800001</v>
      </c>
      <c r="O292" s="12">
        <v>1505.2348101499999</v>
      </c>
      <c r="P292" s="12">
        <v>1931.6445645700001</v>
      </c>
      <c r="Q292" s="12">
        <v>2021.6939493699999</v>
      </c>
      <c r="R292" s="12">
        <v>1506.94505235</v>
      </c>
      <c r="S292" s="6" t="s">
        <v>19</v>
      </c>
    </row>
    <row r="293" spans="1:19" s="4" customFormat="1" ht="60.75">
      <c r="A293" s="7" t="s">
        <v>20</v>
      </c>
      <c r="B293" s="13">
        <v>3335.4468113299999</v>
      </c>
      <c r="C293" s="13">
        <v>3927.4778131899998</v>
      </c>
      <c r="D293" s="13">
        <v>4122.8597765499999</v>
      </c>
      <c r="E293" s="13">
        <v>4733.0514057</v>
      </c>
      <c r="F293" s="13">
        <v>5190.1979017699996</v>
      </c>
      <c r="G293" s="13">
        <v>3928.4570960800002</v>
      </c>
      <c r="H293" s="13">
        <v>3531.64683818</v>
      </c>
      <c r="I293" s="13">
        <v>4047.6520111099999</v>
      </c>
      <c r="J293" s="13">
        <v>4145.1679674500001</v>
      </c>
      <c r="K293" s="13">
        <v>5000.2369929500001</v>
      </c>
      <c r="L293" s="13">
        <v>5250.4335928800001</v>
      </c>
      <c r="M293" s="13">
        <v>5839.4401053900001</v>
      </c>
      <c r="N293" s="13">
        <v>6859.7317091900004</v>
      </c>
      <c r="O293" s="13">
        <v>7385.0829557699999</v>
      </c>
      <c r="P293" s="13">
        <v>7675.8374498000003</v>
      </c>
      <c r="Q293" s="13">
        <v>8221.0508254600009</v>
      </c>
      <c r="R293" s="13">
        <v>8630.5521414699997</v>
      </c>
      <c r="S293" s="7" t="s">
        <v>21</v>
      </c>
    </row>
    <row r="294" spans="1:19" s="4" customFormat="1">
      <c r="A294" s="6" t="s">
        <v>22</v>
      </c>
      <c r="B294" s="12">
        <v>200.11726114000001</v>
      </c>
      <c r="C294" s="12">
        <v>222.18107097000001</v>
      </c>
      <c r="D294" s="12">
        <v>196.00735725000001</v>
      </c>
      <c r="E294" s="12">
        <v>159.03081585000001</v>
      </c>
      <c r="F294" s="12">
        <v>159.97781147000001</v>
      </c>
      <c r="G294" s="12">
        <v>180.45423255</v>
      </c>
      <c r="H294" s="12">
        <v>150.2105669</v>
      </c>
      <c r="I294" s="12">
        <v>155.98012172</v>
      </c>
      <c r="J294" s="12">
        <v>170.49177613000001</v>
      </c>
      <c r="K294" s="12">
        <v>212.83584816000001</v>
      </c>
      <c r="L294" s="12">
        <v>210.69839983</v>
      </c>
      <c r="M294" s="12">
        <v>230.47508024999999</v>
      </c>
      <c r="N294" s="12">
        <v>254.59853011999999</v>
      </c>
      <c r="O294" s="12">
        <v>261.30349411999998</v>
      </c>
      <c r="P294" s="12">
        <v>295.03132303000001</v>
      </c>
      <c r="Q294" s="12">
        <v>333.34783419000001</v>
      </c>
      <c r="R294" s="12">
        <v>368.50452347999999</v>
      </c>
      <c r="S294" s="6" t="s">
        <v>23</v>
      </c>
    </row>
    <row r="295" spans="1:19" s="4" customFormat="1">
      <c r="A295" s="7" t="s">
        <v>24</v>
      </c>
      <c r="B295" s="13">
        <v>584.74472649999996</v>
      </c>
      <c r="C295" s="13">
        <v>677.15607178000005</v>
      </c>
      <c r="D295" s="13">
        <v>600.59672250999995</v>
      </c>
      <c r="E295" s="13">
        <v>877.07083005000004</v>
      </c>
      <c r="F295" s="13">
        <v>722.94482320999998</v>
      </c>
      <c r="G295" s="13">
        <v>631.37463348000006</v>
      </c>
      <c r="H295" s="13">
        <v>797.02168958000004</v>
      </c>
      <c r="I295" s="13">
        <v>954.28436259</v>
      </c>
      <c r="J295" s="13">
        <v>948.45549432999996</v>
      </c>
      <c r="K295" s="13">
        <v>1132.9520166699999</v>
      </c>
      <c r="L295" s="13">
        <v>1131.58070585</v>
      </c>
      <c r="M295" s="13">
        <v>1296.24105968</v>
      </c>
      <c r="N295" s="13">
        <v>1536.42480727</v>
      </c>
      <c r="O295" s="13">
        <v>1429.42679172</v>
      </c>
      <c r="P295" s="13">
        <v>1696.1832497099999</v>
      </c>
      <c r="Q295" s="13">
        <v>1839.2720983700001</v>
      </c>
      <c r="R295" s="13">
        <v>1786.81133776</v>
      </c>
      <c r="S295" s="7" t="s">
        <v>25</v>
      </c>
    </row>
    <row r="296" spans="1:19" s="4" customFormat="1">
      <c r="A296" s="6" t="s">
        <v>26</v>
      </c>
      <c r="B296" s="12">
        <v>914.39471231000005</v>
      </c>
      <c r="C296" s="12">
        <v>1069.82899066</v>
      </c>
      <c r="D296" s="12">
        <v>984.61369009999999</v>
      </c>
      <c r="E296" s="12">
        <v>933.96630965999998</v>
      </c>
      <c r="F296" s="12">
        <v>748.06189947999997</v>
      </c>
      <c r="G296" s="12">
        <v>763.29710392000004</v>
      </c>
      <c r="H296" s="12">
        <v>822.55638274</v>
      </c>
      <c r="I296" s="12">
        <v>923.16565740999999</v>
      </c>
      <c r="J296" s="12">
        <v>954.24793852000005</v>
      </c>
      <c r="K296" s="12">
        <v>1197.05670257</v>
      </c>
      <c r="L296" s="12">
        <v>1482.5304422199999</v>
      </c>
      <c r="M296" s="12">
        <v>1705.9065779699999</v>
      </c>
      <c r="N296" s="12">
        <v>1849.9518786599999</v>
      </c>
      <c r="O296" s="12">
        <v>1875.9608238000001</v>
      </c>
      <c r="P296" s="12">
        <v>1818.1676774</v>
      </c>
      <c r="Q296" s="12">
        <v>1759.3528502900001</v>
      </c>
      <c r="R296" s="12">
        <v>1965.37807802</v>
      </c>
      <c r="S296" s="6" t="s">
        <v>27</v>
      </c>
    </row>
    <row r="297" spans="1:19" s="4" customFormat="1" ht="40.5">
      <c r="A297" s="7" t="s">
        <v>28</v>
      </c>
      <c r="B297" s="13">
        <v>811.86240454999995</v>
      </c>
      <c r="C297" s="13">
        <v>956.94084361</v>
      </c>
      <c r="D297" s="13">
        <v>1118.6958959000001</v>
      </c>
      <c r="E297" s="13">
        <v>1362.4763215800001</v>
      </c>
      <c r="F297" s="13">
        <v>1649.09754565</v>
      </c>
      <c r="G297" s="13">
        <v>1709.7550777399999</v>
      </c>
      <c r="H297" s="13">
        <v>1636.09016694</v>
      </c>
      <c r="I297" s="13">
        <v>1814.15381493</v>
      </c>
      <c r="J297" s="13">
        <v>1858.31929081</v>
      </c>
      <c r="K297" s="13">
        <v>1819.97953598</v>
      </c>
      <c r="L297" s="13">
        <v>1883.8299149500001</v>
      </c>
      <c r="M297" s="13">
        <v>2055.6119679499998</v>
      </c>
      <c r="N297" s="13">
        <v>1409.5411466999999</v>
      </c>
      <c r="O297" s="13">
        <v>1803.10982777</v>
      </c>
      <c r="P297" s="13">
        <v>2149.2207155199999</v>
      </c>
      <c r="Q297" s="13">
        <v>1834.2028972000001</v>
      </c>
      <c r="R297" s="13">
        <v>1801.9388476900001</v>
      </c>
      <c r="S297" s="7" t="s">
        <v>29</v>
      </c>
    </row>
    <row r="298" spans="1:19" s="4" customFormat="1" ht="40.5">
      <c r="A298" s="6" t="s">
        <v>30</v>
      </c>
      <c r="B298" s="12">
        <v>2405.0587958400001</v>
      </c>
      <c r="C298" s="12">
        <v>2557.5398124799999</v>
      </c>
      <c r="D298" s="12">
        <v>2846.6033512899999</v>
      </c>
      <c r="E298" s="12">
        <v>3180.7164691200001</v>
      </c>
      <c r="F298" s="12">
        <v>3408.8466461799999</v>
      </c>
      <c r="G298" s="12">
        <v>2086.2950626500001</v>
      </c>
      <c r="H298" s="12">
        <v>2098.5461330899998</v>
      </c>
      <c r="I298" s="12">
        <v>2176.4376010400001</v>
      </c>
      <c r="J298" s="12">
        <v>2267.7298006000001</v>
      </c>
      <c r="K298" s="12">
        <v>2471.9998108599998</v>
      </c>
      <c r="L298" s="12">
        <v>2753.94806457</v>
      </c>
      <c r="M298" s="12">
        <v>2820.4919900300001</v>
      </c>
      <c r="N298" s="12">
        <v>2795.8770467200002</v>
      </c>
      <c r="O298" s="12">
        <v>3326.33743314</v>
      </c>
      <c r="P298" s="12">
        <v>3497.1310283900002</v>
      </c>
      <c r="Q298" s="12">
        <v>4196.2170709299999</v>
      </c>
      <c r="R298" s="12">
        <v>4308.1507427200004</v>
      </c>
      <c r="S298" s="6" t="s">
        <v>31</v>
      </c>
    </row>
    <row r="299" spans="1:19" s="4" customFormat="1">
      <c r="A299" s="7" t="s">
        <v>32</v>
      </c>
      <c r="B299" s="13">
        <v>1025.03434436</v>
      </c>
      <c r="C299" s="13">
        <v>1165.2901979599999</v>
      </c>
      <c r="D299" s="13">
        <v>1127.88685025</v>
      </c>
      <c r="E299" s="13">
        <v>1312.9065149999999</v>
      </c>
      <c r="F299" s="13">
        <v>1418.58155833</v>
      </c>
      <c r="G299" s="13">
        <v>1454.7680529300001</v>
      </c>
      <c r="H299" s="13">
        <v>1480.1827872700001</v>
      </c>
      <c r="I299" s="13">
        <v>1500.9620976000001</v>
      </c>
      <c r="J299" s="13">
        <v>1595.2583378899999</v>
      </c>
      <c r="K299" s="13">
        <v>1790.07398521</v>
      </c>
      <c r="L299" s="13">
        <v>2106.6395786600001</v>
      </c>
      <c r="M299" s="13">
        <v>2307.6002942199998</v>
      </c>
      <c r="N299" s="13">
        <v>2564.6055379899999</v>
      </c>
      <c r="O299" s="13">
        <v>2729.7232486399998</v>
      </c>
      <c r="P299" s="13">
        <v>2821.6458047599999</v>
      </c>
      <c r="Q299" s="13">
        <v>2971.8970669800001</v>
      </c>
      <c r="R299" s="13">
        <v>2855.9005576899999</v>
      </c>
      <c r="S299" s="7" t="s">
        <v>33</v>
      </c>
    </row>
    <row r="300" spans="1:19" s="4" customFormat="1">
      <c r="A300" s="6" t="s">
        <v>34</v>
      </c>
      <c r="B300" s="12">
        <v>230.84313988</v>
      </c>
      <c r="C300" s="12">
        <v>384.78267599999998</v>
      </c>
      <c r="D300" s="12">
        <v>388.49329905000002</v>
      </c>
      <c r="E300" s="12">
        <v>419.14458135000001</v>
      </c>
      <c r="F300" s="12">
        <v>471.21199021000001</v>
      </c>
      <c r="G300" s="12">
        <v>488.56469720000001</v>
      </c>
      <c r="H300" s="12">
        <v>535.46576082000001</v>
      </c>
      <c r="I300" s="12">
        <v>610.37186147</v>
      </c>
      <c r="J300" s="12">
        <v>621.24844609000002</v>
      </c>
      <c r="K300" s="12">
        <v>738.27700445000005</v>
      </c>
      <c r="L300" s="12">
        <v>810.85289002000002</v>
      </c>
      <c r="M300" s="12">
        <v>886.07531556000004</v>
      </c>
      <c r="N300" s="12">
        <v>920.57568819999995</v>
      </c>
      <c r="O300" s="12">
        <v>982.07294970999999</v>
      </c>
      <c r="P300" s="12">
        <v>1113.4753473999999</v>
      </c>
      <c r="Q300" s="12">
        <v>1028.2937119600001</v>
      </c>
      <c r="R300" s="12">
        <v>1059.13738354</v>
      </c>
      <c r="S300" s="6" t="s">
        <v>35</v>
      </c>
    </row>
    <row r="301" spans="1:19" s="4" customFormat="1" ht="40.5">
      <c r="A301" s="7" t="s">
        <v>36</v>
      </c>
      <c r="B301" s="13">
        <v>296.64489443000002</v>
      </c>
      <c r="C301" s="13">
        <v>317.51890499000001</v>
      </c>
      <c r="D301" s="13">
        <v>298.99210576000002</v>
      </c>
      <c r="E301" s="13">
        <v>294.41694054999999</v>
      </c>
      <c r="F301" s="13">
        <v>313.12857387000003</v>
      </c>
      <c r="G301" s="13">
        <v>321.42721176999999</v>
      </c>
      <c r="H301" s="13">
        <v>344.99615481000001</v>
      </c>
      <c r="I301" s="13">
        <v>335.40752900000001</v>
      </c>
      <c r="J301" s="13">
        <v>347.50376757999999</v>
      </c>
      <c r="K301" s="13">
        <v>392.05018946000001</v>
      </c>
      <c r="L301" s="13">
        <v>408.79417725000002</v>
      </c>
      <c r="M301" s="13">
        <v>422.82008970999999</v>
      </c>
      <c r="N301" s="13">
        <v>404.2349466</v>
      </c>
      <c r="O301" s="13">
        <v>444.85477018</v>
      </c>
      <c r="P301" s="13">
        <v>450.42630456000001</v>
      </c>
      <c r="Q301" s="13">
        <v>481.57577766999998</v>
      </c>
      <c r="R301" s="13">
        <v>558.19822911000006</v>
      </c>
      <c r="S301" s="7" t="s">
        <v>37</v>
      </c>
    </row>
    <row r="302" spans="1:19" s="4" customFormat="1">
      <c r="A302" s="6" t="s">
        <v>38</v>
      </c>
      <c r="B302" s="12">
        <v>7.2719020800000003</v>
      </c>
      <c r="C302" s="12">
        <v>8.1443185099999997</v>
      </c>
      <c r="D302" s="12">
        <v>7.8488542099999998</v>
      </c>
      <c r="E302" s="12">
        <v>8.7979190599999999</v>
      </c>
      <c r="F302" s="12">
        <v>8.6639278300000004</v>
      </c>
      <c r="G302" s="12">
        <v>11.189954480000001</v>
      </c>
      <c r="H302" s="12">
        <v>4.43903889</v>
      </c>
      <c r="I302" s="12">
        <v>11.80993814</v>
      </c>
      <c r="J302" s="12">
        <v>9.5154957800000002</v>
      </c>
      <c r="K302" s="12">
        <v>24.494840799999999</v>
      </c>
      <c r="L302" s="12">
        <v>19.196565549999999</v>
      </c>
      <c r="M302" s="12">
        <v>16.158920569999999</v>
      </c>
      <c r="N302" s="12">
        <v>20.439537170000001</v>
      </c>
      <c r="O302" s="12">
        <v>5.3338800900000001</v>
      </c>
      <c r="P302" s="12">
        <v>22.74187538</v>
      </c>
      <c r="Q302" s="12">
        <v>13.098327039999999</v>
      </c>
      <c r="R302" s="12">
        <v>10.070895610000001</v>
      </c>
      <c r="S302" s="6" t="s">
        <v>39</v>
      </c>
    </row>
    <row r="303" spans="1:19" s="4" customFormat="1">
      <c r="A303" s="17" t="s">
        <v>40</v>
      </c>
      <c r="B303" s="18">
        <f t="shared" ref="B303:R303" si="25">SUM(B285:B302)-B285-B288</f>
        <v>22649.63632306</v>
      </c>
      <c r="C303" s="18">
        <f t="shared" si="25"/>
        <v>26806.967574700004</v>
      </c>
      <c r="D303" s="18">
        <f t="shared" si="25"/>
        <v>26256.97805636</v>
      </c>
      <c r="E303" s="18">
        <f t="shared" si="25"/>
        <v>32326.566790059998</v>
      </c>
      <c r="F303" s="18">
        <f t="shared" si="25"/>
        <v>33236.17311625999</v>
      </c>
      <c r="G303" s="18">
        <f t="shared" si="25"/>
        <v>26088.837828880009</v>
      </c>
      <c r="H303" s="18">
        <f t="shared" si="25"/>
        <v>24849.846122069983</v>
      </c>
      <c r="I303" s="18">
        <f t="shared" si="25"/>
        <v>29739.38993080999</v>
      </c>
      <c r="J303" s="18">
        <f t="shared" si="25"/>
        <v>32056.194400870001</v>
      </c>
      <c r="K303" s="18">
        <f t="shared" si="25"/>
        <v>38060.348358430012</v>
      </c>
      <c r="L303" s="18">
        <f t="shared" si="25"/>
        <v>40906.440364969989</v>
      </c>
      <c r="M303" s="18">
        <f t="shared" si="25"/>
        <v>44922.089246790027</v>
      </c>
      <c r="N303" s="18">
        <f t="shared" si="25"/>
        <v>51120.445157319991</v>
      </c>
      <c r="O303" s="18">
        <f t="shared" si="25"/>
        <v>58516.751320279975</v>
      </c>
      <c r="P303" s="18">
        <f t="shared" si="25"/>
        <v>56271.043768419986</v>
      </c>
      <c r="Q303" s="18">
        <f t="shared" si="25"/>
        <v>62185.430021080007</v>
      </c>
      <c r="R303" s="18">
        <f t="shared" si="25"/>
        <v>66884.498129520027</v>
      </c>
      <c r="S303" s="17" t="s">
        <v>43</v>
      </c>
    </row>
    <row r="304" spans="1:19" s="4" customFormat="1">
      <c r="A304" s="9" t="s">
        <v>41</v>
      </c>
      <c r="B304" s="15">
        <f t="shared" ref="B304:R304" si="26">(SUM(B285:B302)-B285-B288)*1000/B305</f>
        <v>53092.060279947291</v>
      </c>
      <c r="C304" s="15">
        <f t="shared" si="26"/>
        <v>61852.241119490092</v>
      </c>
      <c r="D304" s="15">
        <f t="shared" si="26"/>
        <v>59829.333829488765</v>
      </c>
      <c r="E304" s="15">
        <f t="shared" si="26"/>
        <v>72647.729957206844</v>
      </c>
      <c r="F304" s="15">
        <f t="shared" si="26"/>
        <v>73673.058168826203</v>
      </c>
      <c r="G304" s="15">
        <f t="shared" si="26"/>
        <v>57232.068560622865</v>
      </c>
      <c r="H304" s="15">
        <f t="shared" si="26"/>
        <v>53902.350725506236</v>
      </c>
      <c r="I304" s="15">
        <f t="shared" si="26"/>
        <v>63776.417533534746</v>
      </c>
      <c r="J304" s="15">
        <f t="shared" si="26"/>
        <v>67973.847108266404</v>
      </c>
      <c r="K304" s="15">
        <f t="shared" si="26"/>
        <v>79824.053872207209</v>
      </c>
      <c r="L304" s="15">
        <f t="shared" si="26"/>
        <v>84851.057702018457</v>
      </c>
      <c r="M304" s="15">
        <f t="shared" si="26"/>
        <v>91979.576337839331</v>
      </c>
      <c r="N304" s="15">
        <f t="shared" si="26"/>
        <v>103399.37693380634</v>
      </c>
      <c r="O304" s="15">
        <f t="shared" si="26"/>
        <v>117035.8433574271</v>
      </c>
      <c r="P304" s="15">
        <f t="shared" si="26"/>
        <v>111368.92725711354</v>
      </c>
      <c r="Q304" s="15">
        <f t="shared" si="26"/>
        <v>121843.8192313028</v>
      </c>
      <c r="R304" s="15">
        <f t="shared" si="26"/>
        <v>130027.3298162477</v>
      </c>
      <c r="S304" s="9" t="s">
        <v>44</v>
      </c>
    </row>
    <row r="305" spans="1:19" s="4" customFormat="1">
      <c r="A305" s="10" t="s">
        <v>42</v>
      </c>
      <c r="B305" s="16">
        <v>426.61061189999998</v>
      </c>
      <c r="C305" s="16">
        <v>433.40333493999998</v>
      </c>
      <c r="D305" s="16">
        <v>438.86462334999999</v>
      </c>
      <c r="E305" s="16">
        <v>444.97697049999999</v>
      </c>
      <c r="F305" s="16">
        <v>451.13062960000002</v>
      </c>
      <c r="G305" s="16">
        <v>455.84300000000002</v>
      </c>
      <c r="H305" s="16">
        <v>461.01600000000002</v>
      </c>
      <c r="I305" s="16">
        <v>466.30700000000002</v>
      </c>
      <c r="J305" s="16">
        <v>471.596</v>
      </c>
      <c r="K305" s="16">
        <v>476.803</v>
      </c>
      <c r="L305" s="16">
        <v>482.09699999999998</v>
      </c>
      <c r="M305" s="16">
        <v>488.392</v>
      </c>
      <c r="N305" s="16">
        <v>494.39800000000002</v>
      </c>
      <c r="O305" s="16">
        <v>499.99</v>
      </c>
      <c r="P305" s="16">
        <v>505.267</v>
      </c>
      <c r="Q305" s="16">
        <v>510.37</v>
      </c>
      <c r="R305" s="16">
        <v>514.38800000000003</v>
      </c>
      <c r="S305" s="10" t="s">
        <v>45</v>
      </c>
    </row>
    <row r="306" spans="1:19" s="28" customFormat="1"/>
    <row r="307" spans="1:19" s="28" customFormat="1"/>
    <row r="308" spans="1:19" s="28" customFormat="1">
      <c r="A308" s="27" t="s">
        <v>46</v>
      </c>
      <c r="S308" s="29" t="s">
        <v>47</v>
      </c>
    </row>
    <row r="309" spans="1:19" s="28" customFormat="1"/>
    <row r="310" spans="1:19" s="28" customFormat="1">
      <c r="A310" s="27" t="s">
        <v>68</v>
      </c>
      <c r="I310" s="29" t="s">
        <v>2</v>
      </c>
      <c r="J310" s="27" t="s">
        <v>3</v>
      </c>
      <c r="S310" s="29" t="s">
        <v>69</v>
      </c>
    </row>
    <row r="311" spans="1:19">
      <c r="A311" s="2"/>
      <c r="B311" s="3">
        <v>1995</v>
      </c>
      <c r="C311" s="3">
        <v>1996</v>
      </c>
      <c r="D311" s="3">
        <v>1997</v>
      </c>
      <c r="E311" s="3">
        <v>1998</v>
      </c>
      <c r="F311" s="3">
        <v>1999</v>
      </c>
      <c r="G311" s="3">
        <v>2000</v>
      </c>
      <c r="H311" s="3">
        <v>2001</v>
      </c>
      <c r="I311" s="3">
        <v>2002</v>
      </c>
      <c r="J311" s="3">
        <v>2003</v>
      </c>
      <c r="K311" s="3">
        <v>2004</v>
      </c>
      <c r="L311" s="3">
        <v>2005</v>
      </c>
      <c r="M311" s="3">
        <v>2006</v>
      </c>
      <c r="N311" s="3">
        <v>2007</v>
      </c>
      <c r="O311" s="3">
        <v>2008</v>
      </c>
      <c r="P311" s="3">
        <v>2009</v>
      </c>
      <c r="Q311" s="3">
        <v>2010</v>
      </c>
      <c r="R311" s="3">
        <v>2011</v>
      </c>
      <c r="S311" s="2"/>
    </row>
    <row r="312" spans="1:19" s="4" customFormat="1">
      <c r="A312" s="5" t="s">
        <v>4</v>
      </c>
      <c r="B312" s="11">
        <v>7840.2884783514237</v>
      </c>
      <c r="C312" s="11">
        <v>9705.2121692259898</v>
      </c>
      <c r="D312" s="11">
        <v>9985.3663426837829</v>
      </c>
      <c r="E312" s="11">
        <v>10647.840685375042</v>
      </c>
      <c r="F312" s="11">
        <v>12845.011074283697</v>
      </c>
      <c r="G312" s="11">
        <v>11129.062101376157</v>
      </c>
      <c r="H312" s="11">
        <v>11234.591053633709</v>
      </c>
      <c r="I312" s="11">
        <v>12742.69890019</v>
      </c>
      <c r="J312" s="11">
        <v>12613.84695168</v>
      </c>
      <c r="K312" s="11">
        <v>13905.852514701866</v>
      </c>
      <c r="L312" s="11">
        <v>13750.457131541983</v>
      </c>
      <c r="M312" s="11">
        <v>14141.970737812411</v>
      </c>
      <c r="N312" s="11">
        <v>15000.626319555568</v>
      </c>
      <c r="O312" s="11">
        <v>15484.525799103352</v>
      </c>
      <c r="P312" s="11">
        <v>16004.771005590244</v>
      </c>
      <c r="Q312" s="11">
        <v>13611.047697200289</v>
      </c>
      <c r="R312" s="11">
        <v>12405.624099649913</v>
      </c>
      <c r="S312" s="5" t="s">
        <v>5</v>
      </c>
    </row>
    <row r="313" spans="1:19" s="4" customFormat="1">
      <c r="A313" s="6" t="s">
        <v>6</v>
      </c>
      <c r="B313" s="12">
        <v>5431.7962507426373</v>
      </c>
      <c r="C313" s="12">
        <v>6428.2231454214507</v>
      </c>
      <c r="D313" s="12">
        <v>6922.5939312515902</v>
      </c>
      <c r="E313" s="12">
        <v>7405.1477438833244</v>
      </c>
      <c r="F313" s="12">
        <v>9509.167448347489</v>
      </c>
      <c r="G313" s="12">
        <v>7799.4223860631973</v>
      </c>
      <c r="H313" s="12">
        <v>8187.1743815849577</v>
      </c>
      <c r="I313" s="12">
        <v>9577.8814723399992</v>
      </c>
      <c r="J313" s="12">
        <v>9347.9395033399996</v>
      </c>
      <c r="K313" s="12">
        <v>10217.895667724913</v>
      </c>
      <c r="L313" s="12">
        <v>9549.0482654857278</v>
      </c>
      <c r="M313" s="12">
        <v>9836.4812058267562</v>
      </c>
      <c r="N313" s="12">
        <v>10616.635986708718</v>
      </c>
      <c r="O313" s="12">
        <v>10955.235807534917</v>
      </c>
      <c r="P313" s="12">
        <v>11194.811854968671</v>
      </c>
      <c r="Q313" s="12">
        <v>9204.7444511322519</v>
      </c>
      <c r="R313" s="12">
        <v>8303.784947814509</v>
      </c>
      <c r="S313" s="6" t="s">
        <v>7</v>
      </c>
    </row>
    <row r="314" spans="1:19" s="4" customFormat="1">
      <c r="A314" s="7" t="s">
        <v>8</v>
      </c>
      <c r="B314" s="13">
        <v>2352.1585109417597</v>
      </c>
      <c r="C314" s="13">
        <v>3367.7508234944157</v>
      </c>
      <c r="D314" s="13">
        <v>3044.1657522078012</v>
      </c>
      <c r="E314" s="13">
        <v>3221.2550097410376</v>
      </c>
      <c r="F314" s="13">
        <v>3099.3674250254198</v>
      </c>
      <c r="G314" s="13">
        <v>3188.7976646222282</v>
      </c>
      <c r="H314" s="13">
        <v>2981.1813206553825</v>
      </c>
      <c r="I314" s="13">
        <v>3164.8174278400002</v>
      </c>
      <c r="J314" s="13">
        <v>3265.9074483299996</v>
      </c>
      <c r="K314" s="13">
        <v>3716.0016464452478</v>
      </c>
      <c r="L314" s="13">
        <v>4618.0238700770797</v>
      </c>
      <c r="M314" s="13">
        <v>4718.345659880365</v>
      </c>
      <c r="N314" s="13">
        <v>4570.2339022760161</v>
      </c>
      <c r="O314" s="13">
        <v>4729.7173154232514</v>
      </c>
      <c r="P314" s="13">
        <v>5367.4728543903384</v>
      </c>
      <c r="Q314" s="13">
        <v>5541.4291099243019</v>
      </c>
      <c r="R314" s="13">
        <v>5423.8679547108777</v>
      </c>
      <c r="S314" s="7" t="s">
        <v>9</v>
      </c>
    </row>
    <row r="315" spans="1:19" s="4" customFormat="1">
      <c r="A315" s="8" t="s">
        <v>10</v>
      </c>
      <c r="B315" s="14">
        <v>16925.937930503238</v>
      </c>
      <c r="C315" s="14">
        <v>19108.061913594702</v>
      </c>
      <c r="D315" s="14">
        <v>17684.15524344776</v>
      </c>
      <c r="E315" s="14">
        <v>18628.068141885658</v>
      </c>
      <c r="F315" s="14">
        <v>20504.035769432456</v>
      </c>
      <c r="G315" s="14">
        <v>17099.16395521061</v>
      </c>
      <c r="H315" s="14">
        <v>15984.587652450375</v>
      </c>
      <c r="I315" s="14">
        <v>16996.691031480001</v>
      </c>
      <c r="J315" s="14">
        <v>17638.202165030001</v>
      </c>
      <c r="K315" s="14">
        <v>18719.012619658508</v>
      </c>
      <c r="L315" s="14">
        <v>19719.968584251292</v>
      </c>
      <c r="M315" s="14">
        <v>20682.468537152614</v>
      </c>
      <c r="N315" s="14">
        <v>21761.599616006784</v>
      </c>
      <c r="O315" s="14">
        <v>22758.620234899514</v>
      </c>
      <c r="P315" s="14">
        <v>23028.553210523922</v>
      </c>
      <c r="Q315" s="14">
        <v>23795.409285254947</v>
      </c>
      <c r="R315" s="14">
        <v>24468.829484628062</v>
      </c>
      <c r="S315" s="8" t="s">
        <v>11</v>
      </c>
    </row>
    <row r="316" spans="1:19" s="4" customFormat="1">
      <c r="A316" s="7" t="s">
        <v>12</v>
      </c>
      <c r="B316" s="13">
        <v>320.9321490633825</v>
      </c>
      <c r="C316" s="13">
        <v>388.47903012698765</v>
      </c>
      <c r="D316" s="13">
        <v>308.58644249281247</v>
      </c>
      <c r="E316" s="13">
        <v>265.74944174338572</v>
      </c>
      <c r="F316" s="13">
        <v>294.63221383733577</v>
      </c>
      <c r="G316" s="13">
        <v>225.42659664521187</v>
      </c>
      <c r="H316" s="13">
        <v>203.30576066266627</v>
      </c>
      <c r="I316" s="13">
        <v>216.09287857000001</v>
      </c>
      <c r="J316" s="13">
        <v>195.48571541999999</v>
      </c>
      <c r="K316" s="13">
        <v>65.727223303705102</v>
      </c>
      <c r="L316" s="13">
        <v>69.779638867856562</v>
      </c>
      <c r="M316" s="13">
        <v>103.65382200544624</v>
      </c>
      <c r="N316" s="13">
        <v>131.947215444303</v>
      </c>
      <c r="O316" s="13">
        <v>135.98438288102682</v>
      </c>
      <c r="P316" s="13">
        <v>157.70514005702208</v>
      </c>
      <c r="Q316" s="13">
        <v>131.85791091713747</v>
      </c>
      <c r="R316" s="13">
        <v>150.01035229770818</v>
      </c>
      <c r="S316" s="7" t="s">
        <v>13</v>
      </c>
    </row>
    <row r="317" spans="1:19" s="4" customFormat="1">
      <c r="A317" s="6" t="s">
        <v>14</v>
      </c>
      <c r="B317" s="12">
        <v>4379.3239418823823</v>
      </c>
      <c r="C317" s="12">
        <v>4399.8680146976612</v>
      </c>
      <c r="D317" s="12">
        <v>4266.3403585957421</v>
      </c>
      <c r="E317" s="12">
        <v>4068.356503495957</v>
      </c>
      <c r="F317" s="12">
        <v>4983.5717037338982</v>
      </c>
      <c r="G317" s="12">
        <v>3952.7973204497493</v>
      </c>
      <c r="H317" s="12">
        <v>2833.4723820550848</v>
      </c>
      <c r="I317" s="12">
        <v>2962.3084402899999</v>
      </c>
      <c r="J317" s="12">
        <v>3223.3829917100002</v>
      </c>
      <c r="K317" s="12">
        <v>3267.8573670744654</v>
      </c>
      <c r="L317" s="12">
        <v>3559.0377373632427</v>
      </c>
      <c r="M317" s="12">
        <v>3890.3752294602004</v>
      </c>
      <c r="N317" s="12">
        <v>4147.0936510362599</v>
      </c>
      <c r="O317" s="12">
        <v>4728.6976615548847</v>
      </c>
      <c r="P317" s="12">
        <v>4281.5815592284289</v>
      </c>
      <c r="Q317" s="12">
        <v>4510.6562472457399</v>
      </c>
      <c r="R317" s="12">
        <v>5571.7868462099232</v>
      </c>
      <c r="S317" s="6" t="s">
        <v>15</v>
      </c>
    </row>
    <row r="318" spans="1:19" s="4" customFormat="1">
      <c r="A318" s="7" t="s">
        <v>16</v>
      </c>
      <c r="B318" s="13">
        <v>391.85724267520339</v>
      </c>
      <c r="C318" s="13">
        <v>339.90083954406049</v>
      </c>
      <c r="D318" s="13">
        <v>342.2071300765615</v>
      </c>
      <c r="E318" s="13">
        <v>374.78382106508758</v>
      </c>
      <c r="F318" s="13">
        <v>369.94136523033143</v>
      </c>
      <c r="G318" s="13">
        <v>379.02227482201778</v>
      </c>
      <c r="H318" s="13">
        <v>437.27090314226814</v>
      </c>
      <c r="I318" s="13">
        <v>435.51583916999999</v>
      </c>
      <c r="J318" s="13">
        <v>437.26964785000001</v>
      </c>
      <c r="K318" s="13">
        <v>433.9854169680421</v>
      </c>
      <c r="L318" s="13">
        <v>488.02003343516418</v>
      </c>
      <c r="M318" s="13">
        <v>501.17016331428044</v>
      </c>
      <c r="N318" s="13">
        <v>551.23352078533469</v>
      </c>
      <c r="O318" s="13">
        <v>594.7791286275426</v>
      </c>
      <c r="P318" s="13">
        <v>684.33808510322035</v>
      </c>
      <c r="Q318" s="13">
        <v>750.34830847309274</v>
      </c>
      <c r="R318" s="13">
        <v>795.04607611886649</v>
      </c>
      <c r="S318" s="7" t="s">
        <v>17</v>
      </c>
    </row>
    <row r="319" spans="1:19" s="4" customFormat="1">
      <c r="A319" s="6" t="s">
        <v>18</v>
      </c>
      <c r="B319" s="12">
        <v>929.92150784740841</v>
      </c>
      <c r="C319" s="12">
        <v>1802.9555214136119</v>
      </c>
      <c r="D319" s="12">
        <v>750.46090743507546</v>
      </c>
      <c r="E319" s="12">
        <v>699.24194243133275</v>
      </c>
      <c r="F319" s="12">
        <v>548.08605655272436</v>
      </c>
      <c r="G319" s="12">
        <v>803.7910376468235</v>
      </c>
      <c r="H319" s="12">
        <v>860.34587871464339</v>
      </c>
      <c r="I319" s="12">
        <v>852.54887813000005</v>
      </c>
      <c r="J319" s="12">
        <v>863.63049491000004</v>
      </c>
      <c r="K319" s="12">
        <v>1005.9581796505922</v>
      </c>
      <c r="L319" s="12">
        <v>1069.4419653439224</v>
      </c>
      <c r="M319" s="12">
        <v>1034.7337600095279</v>
      </c>
      <c r="N319" s="12">
        <v>1326.4765481822101</v>
      </c>
      <c r="O319" s="12">
        <v>1130.5650524182383</v>
      </c>
      <c r="P319" s="12">
        <v>1485.1255451430675</v>
      </c>
      <c r="Q319" s="12">
        <v>1513.2247456150496</v>
      </c>
      <c r="R319" s="12">
        <v>1076.9487793125279</v>
      </c>
      <c r="S319" s="6" t="s">
        <v>19</v>
      </c>
    </row>
    <row r="320" spans="1:19" s="4" customFormat="1" ht="60.75">
      <c r="A320" s="7" t="s">
        <v>20</v>
      </c>
      <c r="B320" s="13">
        <v>3758.7378194513676</v>
      </c>
      <c r="C320" s="13">
        <v>4310.2493833393892</v>
      </c>
      <c r="D320" s="13">
        <v>4079.205858500924</v>
      </c>
      <c r="E320" s="13">
        <v>4432.8835999948287</v>
      </c>
      <c r="F320" s="13">
        <v>5264.6606601937301</v>
      </c>
      <c r="G320" s="13">
        <v>4047.5377196608661</v>
      </c>
      <c r="H320" s="13">
        <v>3677.9824212752974</v>
      </c>
      <c r="I320" s="13">
        <v>4047.6520111700002</v>
      </c>
      <c r="J320" s="13">
        <v>4193.4063452599994</v>
      </c>
      <c r="K320" s="13">
        <v>4739.3306847541289</v>
      </c>
      <c r="L320" s="13">
        <v>4689.5641937272549</v>
      </c>
      <c r="M320" s="13">
        <v>5041.346325061465</v>
      </c>
      <c r="N320" s="13">
        <v>5775.2652548528949</v>
      </c>
      <c r="O320" s="13">
        <v>5822.4483342236808</v>
      </c>
      <c r="P320" s="13">
        <v>5342.7182987630722</v>
      </c>
      <c r="Q320" s="13">
        <v>5408.4979100183764</v>
      </c>
      <c r="R320" s="13">
        <v>5289.9599775020197</v>
      </c>
      <c r="S320" s="7" t="s">
        <v>21</v>
      </c>
    </row>
    <row r="321" spans="1:19" s="4" customFormat="1">
      <c r="A321" s="6" t="s">
        <v>22</v>
      </c>
      <c r="B321" s="12">
        <v>209.18317029770174</v>
      </c>
      <c r="C321" s="12">
        <v>222.33352188187484</v>
      </c>
      <c r="D321" s="12">
        <v>200.50580276845935</v>
      </c>
      <c r="E321" s="12">
        <v>166.71263801172068</v>
      </c>
      <c r="F321" s="12">
        <v>165.50146167816385</v>
      </c>
      <c r="G321" s="12">
        <v>186.52153647706501</v>
      </c>
      <c r="H321" s="12">
        <v>156.02215266793823</v>
      </c>
      <c r="I321" s="12">
        <v>155.98012173000001</v>
      </c>
      <c r="J321" s="12">
        <v>169.83306611</v>
      </c>
      <c r="K321" s="12">
        <v>214.52745043788343</v>
      </c>
      <c r="L321" s="12">
        <v>212.3883271086498</v>
      </c>
      <c r="M321" s="12">
        <v>230.82217364663995</v>
      </c>
      <c r="N321" s="12">
        <v>240.99445432277813</v>
      </c>
      <c r="O321" s="12">
        <v>235.9273155412717</v>
      </c>
      <c r="P321" s="12">
        <v>285.91287231150937</v>
      </c>
      <c r="Q321" s="12">
        <v>322.6435994391731</v>
      </c>
      <c r="R321" s="12">
        <v>358.40942876810146</v>
      </c>
      <c r="S321" s="6" t="s">
        <v>23</v>
      </c>
    </row>
    <row r="322" spans="1:19" s="4" customFormat="1">
      <c r="A322" s="7" t="s">
        <v>24</v>
      </c>
      <c r="B322" s="13">
        <v>646.47616086921983</v>
      </c>
      <c r="C322" s="13">
        <v>729.52976766859831</v>
      </c>
      <c r="D322" s="13">
        <v>629.70493442448401</v>
      </c>
      <c r="E322" s="13">
        <v>864.54919265448518</v>
      </c>
      <c r="F322" s="13">
        <v>699.01398121823047</v>
      </c>
      <c r="G322" s="13">
        <v>629.03950340010147</v>
      </c>
      <c r="H322" s="13">
        <v>787.56758739825227</v>
      </c>
      <c r="I322" s="13">
        <v>954.28436268999997</v>
      </c>
      <c r="J322" s="13">
        <v>952.99771480000004</v>
      </c>
      <c r="K322" s="13">
        <v>1121.8122176689214</v>
      </c>
      <c r="L322" s="13">
        <v>1162.8141013759944</v>
      </c>
      <c r="M322" s="13">
        <v>1295.3574245121599</v>
      </c>
      <c r="N322" s="13">
        <v>1492.1324763197626</v>
      </c>
      <c r="O322" s="13">
        <v>1385.6236297950466</v>
      </c>
      <c r="P322" s="13">
        <v>1586.5924906387984</v>
      </c>
      <c r="Q322" s="13">
        <v>1743.0542794325668</v>
      </c>
      <c r="R322" s="13">
        <v>1698.737293315851</v>
      </c>
      <c r="S322" s="7" t="s">
        <v>25</v>
      </c>
    </row>
    <row r="323" spans="1:19" s="4" customFormat="1">
      <c r="A323" s="6" t="s">
        <v>26</v>
      </c>
      <c r="B323" s="12">
        <v>1212.1981565009207</v>
      </c>
      <c r="C323" s="12">
        <v>1339.0055878482995</v>
      </c>
      <c r="D323" s="12">
        <v>1167.1175598564157</v>
      </c>
      <c r="E323" s="12">
        <v>1024.0431344956944</v>
      </c>
      <c r="F323" s="12">
        <v>818.50173980955674</v>
      </c>
      <c r="G323" s="12">
        <v>821.53433210878677</v>
      </c>
      <c r="H323" s="12">
        <v>870.64497052210493</v>
      </c>
      <c r="I323" s="12">
        <v>923.16565745000003</v>
      </c>
      <c r="J323" s="12">
        <v>964.9777329100001</v>
      </c>
      <c r="K323" s="12">
        <v>1086.3119085399871</v>
      </c>
      <c r="L323" s="12">
        <v>1262.8281477712405</v>
      </c>
      <c r="M323" s="12">
        <v>1264.9469858082211</v>
      </c>
      <c r="N323" s="12">
        <v>1294.4491082770307</v>
      </c>
      <c r="O323" s="12">
        <v>1233.3320962231762</v>
      </c>
      <c r="P323" s="12">
        <v>1326.4080397097894</v>
      </c>
      <c r="Q323" s="12">
        <v>1314.5590599132051</v>
      </c>
      <c r="R323" s="12">
        <v>1376.8167480720367</v>
      </c>
      <c r="S323" s="6" t="s">
        <v>27</v>
      </c>
    </row>
    <row r="324" spans="1:19" s="4" customFormat="1" ht="40.5">
      <c r="A324" s="7" t="s">
        <v>28</v>
      </c>
      <c r="B324" s="13">
        <v>802.27313130493189</v>
      </c>
      <c r="C324" s="13">
        <v>914.04585657380198</v>
      </c>
      <c r="D324" s="13">
        <v>1059.9972830065374</v>
      </c>
      <c r="E324" s="13">
        <v>1298.148665197182</v>
      </c>
      <c r="F324" s="13">
        <v>1569.2335838601509</v>
      </c>
      <c r="G324" s="13">
        <v>1629.7150134004403</v>
      </c>
      <c r="H324" s="13">
        <v>1606.7790889795733</v>
      </c>
      <c r="I324" s="13">
        <v>1814.1538149400001</v>
      </c>
      <c r="J324" s="13">
        <v>1914.9653932800002</v>
      </c>
      <c r="K324" s="13">
        <v>1935.7296497396746</v>
      </c>
      <c r="L324" s="13">
        <v>2010.8682878929519</v>
      </c>
      <c r="M324" s="13">
        <v>2202.9506929653476</v>
      </c>
      <c r="N324" s="13">
        <v>1522.6442016078888</v>
      </c>
      <c r="O324" s="13">
        <v>1960.6671464724582</v>
      </c>
      <c r="P324" s="13">
        <v>2316.0709445285356</v>
      </c>
      <c r="Q324" s="13">
        <v>1957.4854300556419</v>
      </c>
      <c r="R324" s="13">
        <v>1927.0320195918805</v>
      </c>
      <c r="S324" s="7" t="s">
        <v>29</v>
      </c>
    </row>
    <row r="325" spans="1:19" s="4" customFormat="1" ht="40.5">
      <c r="A325" s="6" t="s">
        <v>30</v>
      </c>
      <c r="B325" s="12">
        <v>2869.6071978452487</v>
      </c>
      <c r="C325" s="12">
        <v>2973.2200708238897</v>
      </c>
      <c r="D325" s="12">
        <v>3229.1191742746523</v>
      </c>
      <c r="E325" s="12">
        <v>3508.0790310828875</v>
      </c>
      <c r="F325" s="12">
        <v>3678.8109496714492</v>
      </c>
      <c r="G325" s="12">
        <v>2184.9576430586353</v>
      </c>
      <c r="H325" s="12">
        <v>2144.4883467838627</v>
      </c>
      <c r="I325" s="12">
        <v>2176.4376010400001</v>
      </c>
      <c r="J325" s="12">
        <v>2205.23502211</v>
      </c>
      <c r="K325" s="12">
        <v>2204.218796251781</v>
      </c>
      <c r="L325" s="12">
        <v>2317.5752584340717</v>
      </c>
      <c r="M325" s="12">
        <v>2217.6321263827176</v>
      </c>
      <c r="N325" s="12">
        <v>2154.2126806713941</v>
      </c>
      <c r="O325" s="12">
        <v>2432.7369432049386</v>
      </c>
      <c r="P325" s="12">
        <v>2527.7016268009734</v>
      </c>
      <c r="Q325" s="12">
        <v>2992.8188715615547</v>
      </c>
      <c r="R325" s="12">
        <v>3037.7031528718367</v>
      </c>
      <c r="S325" s="6" t="s">
        <v>31</v>
      </c>
    </row>
    <row r="326" spans="1:19" s="4" customFormat="1">
      <c r="A326" s="7" t="s">
        <v>32</v>
      </c>
      <c r="B326" s="13">
        <v>1194.6699353869008</v>
      </c>
      <c r="C326" s="13">
        <v>1319.4148260271108</v>
      </c>
      <c r="D326" s="13">
        <v>1250.6768860431832</v>
      </c>
      <c r="E326" s="13">
        <v>1443.3155846255588</v>
      </c>
      <c r="F326" s="13">
        <v>1527.1346599039011</v>
      </c>
      <c r="G326" s="13">
        <v>1524.3239832117772</v>
      </c>
      <c r="H326" s="13">
        <v>1516.7934427261901</v>
      </c>
      <c r="I326" s="13">
        <v>1500.96209761</v>
      </c>
      <c r="J326" s="13">
        <v>1556.89035526</v>
      </c>
      <c r="K326" s="13">
        <v>1586.686139801204</v>
      </c>
      <c r="L326" s="13">
        <v>1760.9652402512147</v>
      </c>
      <c r="M326" s="13">
        <v>1788.7114059344524</v>
      </c>
      <c r="N326" s="13">
        <v>1890.8881374886905</v>
      </c>
      <c r="O326" s="13">
        <v>1893.8359881491037</v>
      </c>
      <c r="P326" s="13">
        <v>1906.4421118998471</v>
      </c>
      <c r="Q326" s="13">
        <v>1979.2814932774586</v>
      </c>
      <c r="R326" s="13">
        <v>1822.8291349010035</v>
      </c>
      <c r="S326" s="7" t="s">
        <v>33</v>
      </c>
    </row>
    <row r="327" spans="1:19" s="4" customFormat="1">
      <c r="A327" s="6" t="s">
        <v>34</v>
      </c>
      <c r="B327" s="12">
        <v>260.7192343942703</v>
      </c>
      <c r="C327" s="12">
        <v>430.04520129340193</v>
      </c>
      <c r="D327" s="12">
        <v>425.98223239643642</v>
      </c>
      <c r="E327" s="12">
        <v>453.44493186206989</v>
      </c>
      <c r="F327" s="12">
        <v>498.00497090897073</v>
      </c>
      <c r="G327" s="12">
        <v>506.49314587133057</v>
      </c>
      <c r="H327" s="12">
        <v>545.48980855003799</v>
      </c>
      <c r="I327" s="12">
        <v>610.37186147</v>
      </c>
      <c r="J327" s="12">
        <v>609.26850171000001</v>
      </c>
      <c r="K327" s="12">
        <v>680.42752577261729</v>
      </c>
      <c r="L327" s="12">
        <v>718.90040075204115</v>
      </c>
      <c r="M327" s="12">
        <v>755.79705442769443</v>
      </c>
      <c r="N327" s="12">
        <v>776.08947807608035</v>
      </c>
      <c r="O327" s="12">
        <v>806.11863958205004</v>
      </c>
      <c r="P327" s="12">
        <v>906.67155992101846</v>
      </c>
      <c r="Q327" s="12">
        <v>829.82465484702834</v>
      </c>
      <c r="R327" s="12">
        <v>855.87407143597477</v>
      </c>
      <c r="S327" s="6" t="s">
        <v>35</v>
      </c>
    </row>
    <row r="328" spans="1:19" s="4" customFormat="1" ht="40.5">
      <c r="A328" s="7" t="s">
        <v>36</v>
      </c>
      <c r="B328" s="13">
        <v>373.37322673236503</v>
      </c>
      <c r="C328" s="13">
        <v>377.377989034949</v>
      </c>
      <c r="D328" s="13">
        <v>336.58322580175019</v>
      </c>
      <c r="E328" s="13">
        <v>306.71371009678984</v>
      </c>
      <c r="F328" s="13">
        <v>325.20472579755864</v>
      </c>
      <c r="G328" s="13">
        <v>328.78306151190156</v>
      </c>
      <c r="H328" s="13">
        <v>347.32084087700338</v>
      </c>
      <c r="I328" s="13">
        <v>335.40752902000003</v>
      </c>
      <c r="J328" s="13">
        <v>341.52373046999998</v>
      </c>
      <c r="K328" s="13">
        <v>375.20261735060342</v>
      </c>
      <c r="L328" s="13">
        <v>374.39411833644039</v>
      </c>
      <c r="M328" s="13">
        <v>370.30977355908101</v>
      </c>
      <c r="N328" s="13">
        <v>346.36531935090983</v>
      </c>
      <c r="O328" s="13">
        <v>360.09649777344504</v>
      </c>
      <c r="P328" s="13">
        <v>364.27234932024879</v>
      </c>
      <c r="Q328" s="13">
        <v>377.70933114667122</v>
      </c>
      <c r="R328" s="13">
        <v>422.54981773465062</v>
      </c>
      <c r="S328" s="7" t="s">
        <v>37</v>
      </c>
    </row>
    <row r="329" spans="1:19" s="4" customFormat="1">
      <c r="A329" s="6" t="s">
        <v>38</v>
      </c>
      <c r="B329" s="12">
        <v>9.1212769991981268</v>
      </c>
      <c r="C329" s="12">
        <v>9.4762911747663559</v>
      </c>
      <c r="D329" s="12">
        <v>8.5241289055754983</v>
      </c>
      <c r="E329" s="12">
        <v>9.2713238318969982</v>
      </c>
      <c r="F329" s="12">
        <v>9.1208870307148242</v>
      </c>
      <c r="G329" s="12">
        <v>11.617554443734319</v>
      </c>
      <c r="H329" s="12">
        <v>4.5227600010392148</v>
      </c>
      <c r="I329" s="12">
        <v>11.80993814</v>
      </c>
      <c r="J329" s="12">
        <v>9.3354531600000001</v>
      </c>
      <c r="K329" s="12">
        <v>23.695250537751058</v>
      </c>
      <c r="L329" s="12">
        <v>17.921329953816212</v>
      </c>
      <c r="M329" s="12">
        <v>14.396634506868029</v>
      </c>
      <c r="N329" s="12">
        <v>17.720158778278254</v>
      </c>
      <c r="O329" s="12">
        <v>4.4795177067441161</v>
      </c>
      <c r="P329" s="12">
        <v>18.586583413476053</v>
      </c>
      <c r="Q329" s="12">
        <v>10.562663729370925</v>
      </c>
      <c r="R329" s="12">
        <v>7.7694858776896645</v>
      </c>
      <c r="S329" s="6" t="s">
        <v>39</v>
      </c>
    </row>
    <row r="330" spans="1:19" s="4" customFormat="1">
      <c r="A330" s="19" t="s">
        <v>48</v>
      </c>
      <c r="B330" s="20">
        <f t="shared" ref="B330:R330" si="27">SUM(B312:B329)-B312-B315</f>
        <v>25142.348912934878</v>
      </c>
      <c r="C330" s="20">
        <f t="shared" si="27"/>
        <v>29351.875870364271</v>
      </c>
      <c r="D330" s="20">
        <f t="shared" si="27"/>
        <v>28021.771608038001</v>
      </c>
      <c r="E330" s="20">
        <f t="shared" si="27"/>
        <v>29541.696274213235</v>
      </c>
      <c r="F330" s="20">
        <f t="shared" si="27"/>
        <v>33359.95383279962</v>
      </c>
      <c r="G330" s="20">
        <f t="shared" si="27"/>
        <v>28219.780773393872</v>
      </c>
      <c r="H330" s="20">
        <f t="shared" si="27"/>
        <v>27160.36204659631</v>
      </c>
      <c r="I330" s="20">
        <f t="shared" si="27"/>
        <v>29739.389931599999</v>
      </c>
      <c r="J330" s="20">
        <f t="shared" si="27"/>
        <v>30252.049116630005</v>
      </c>
      <c r="K330" s="20">
        <f t="shared" si="27"/>
        <v>32675.367742021528</v>
      </c>
      <c r="L330" s="20">
        <f t="shared" si="27"/>
        <v>33881.570916176657</v>
      </c>
      <c r="M330" s="20">
        <f t="shared" si="27"/>
        <v>35267.030437301204</v>
      </c>
      <c r="N330" s="20">
        <f t="shared" si="27"/>
        <v>36854.382094178538</v>
      </c>
      <c r="O330" s="20">
        <f t="shared" si="27"/>
        <v>38410.245457111792</v>
      </c>
      <c r="P330" s="20">
        <f t="shared" si="27"/>
        <v>39752.411916198005</v>
      </c>
      <c r="Q330" s="20">
        <f t="shared" si="27"/>
        <v>38588.698066728655</v>
      </c>
      <c r="R330" s="20">
        <f t="shared" si="27"/>
        <v>38119.126086535456</v>
      </c>
      <c r="S330" s="19" t="s">
        <v>53</v>
      </c>
    </row>
    <row r="331" spans="1:19" s="4" customFormat="1">
      <c r="A331" s="22" t="s">
        <v>49</v>
      </c>
      <c r="B331" s="14">
        <f t="shared" ref="B331:R331" si="28">(SUM(B312:B329)-B312-B315)-B333</f>
        <v>635.48863060137955</v>
      </c>
      <c r="C331" s="14">
        <f t="shared" si="28"/>
        <v>717.80140737249894</v>
      </c>
      <c r="D331" s="14">
        <f t="shared" si="28"/>
        <v>436.90887587858742</v>
      </c>
      <c r="E331" s="14">
        <f t="shared" si="28"/>
        <v>352.15386995419249</v>
      </c>
      <c r="F331" s="14">
        <f t="shared" si="28"/>
        <v>-82.185150172212161</v>
      </c>
      <c r="G331" s="14">
        <f t="shared" si="28"/>
        <v>-118.08519384960164</v>
      </c>
      <c r="H331" s="14">
        <f t="shared" si="28"/>
        <v>-122.98938846232704</v>
      </c>
      <c r="I331" s="14">
        <f t="shared" si="28"/>
        <v>7.8999801189638674E-7</v>
      </c>
      <c r="J331" s="14">
        <f t="shared" si="28"/>
        <v>7.5000571087002754E-7</v>
      </c>
      <c r="K331" s="14">
        <f t="shared" si="28"/>
        <v>20.257197523060313</v>
      </c>
      <c r="L331" s="14">
        <f t="shared" si="28"/>
        <v>472.58020822348044</v>
      </c>
      <c r="M331" s="14">
        <f t="shared" si="28"/>
        <v>539.46689983127726</v>
      </c>
      <c r="N331" s="14">
        <f t="shared" si="28"/>
        <v>178.79141893015913</v>
      </c>
      <c r="O331" s="14">
        <f t="shared" si="28"/>
        <v>296.68658597761532</v>
      </c>
      <c r="P331" s="14">
        <f t="shared" si="28"/>
        <v>774.79265832703095</v>
      </c>
      <c r="Q331" s="14">
        <f t="shared" si="28"/>
        <v>1556.873458438291</v>
      </c>
      <c r="R331" s="14">
        <f t="shared" si="28"/>
        <v>2090.30562304669</v>
      </c>
      <c r="S331" s="22" t="s">
        <v>54</v>
      </c>
    </row>
    <row r="332" spans="1:19" s="4" customFormat="1">
      <c r="A332" s="23" t="s">
        <v>50</v>
      </c>
      <c r="B332" s="24">
        <f t="shared" ref="B332:R332" si="29">100*((SUM(B312:B329)-B312-B315)-B333)/B333</f>
        <v>2.5931050460164027</v>
      </c>
      <c r="C332" s="24">
        <f t="shared" si="29"/>
        <v>2.5068084819721497</v>
      </c>
      <c r="D332" s="24">
        <f t="shared" si="29"/>
        <v>1.58387185073509</v>
      </c>
      <c r="E332" s="24">
        <f t="shared" si="29"/>
        <v>1.2064384740159879</v>
      </c>
      <c r="F332" s="24">
        <f t="shared" si="29"/>
        <v>-0.2457532701902215</v>
      </c>
      <c r="G332" s="24">
        <f t="shared" si="29"/>
        <v>-0.41670460995933706</v>
      </c>
      <c r="H332" s="24">
        <f t="shared" si="29"/>
        <v>-0.45078548636179566</v>
      </c>
      <c r="I332" s="24">
        <f t="shared" si="29"/>
        <v>2.6564028843037865E-9</v>
      </c>
      <c r="J332" s="24">
        <f t="shared" si="29"/>
        <v>2.4791897831354908E-9</v>
      </c>
      <c r="K332" s="24">
        <f t="shared" si="29"/>
        <v>6.2033774148325831E-2</v>
      </c>
      <c r="L332" s="24">
        <f t="shared" si="29"/>
        <v>1.4145300358055426</v>
      </c>
      <c r="M332" s="24">
        <f t="shared" si="29"/>
        <v>1.5534257082251388</v>
      </c>
      <c r="N332" s="24">
        <f t="shared" si="29"/>
        <v>0.48749431335218241</v>
      </c>
      <c r="O332" s="24">
        <f t="shared" si="29"/>
        <v>0.77842792634700653</v>
      </c>
      <c r="P332" s="24">
        <f t="shared" si="29"/>
        <v>1.9877885645121145</v>
      </c>
      <c r="Q332" s="24">
        <f t="shared" si="29"/>
        <v>4.2041500112574841</v>
      </c>
      <c r="R332" s="24">
        <f t="shared" si="29"/>
        <v>5.80175980272511</v>
      </c>
      <c r="S332" s="23" t="s">
        <v>55</v>
      </c>
    </row>
    <row r="333" spans="1:19" s="4" customFormat="1">
      <c r="A333" s="19" t="s">
        <v>51</v>
      </c>
      <c r="B333" s="20">
        <v>24506.860282333499</v>
      </c>
      <c r="C333" s="20">
        <v>28634.074462991772</v>
      </c>
      <c r="D333" s="20">
        <v>27584.862732159414</v>
      </c>
      <c r="E333" s="20">
        <v>29189.542404259042</v>
      </c>
      <c r="F333" s="20">
        <v>33442.138982971832</v>
      </c>
      <c r="G333" s="20">
        <v>28337.865967243473</v>
      </c>
      <c r="H333" s="20">
        <v>27283.351435058637</v>
      </c>
      <c r="I333" s="20">
        <v>29739.389930810001</v>
      </c>
      <c r="J333" s="20">
        <v>30252.04911588</v>
      </c>
      <c r="K333" s="20">
        <v>32655.110544498468</v>
      </c>
      <c r="L333" s="20">
        <v>33408.990707953177</v>
      </c>
      <c r="M333" s="20">
        <v>34727.563537469927</v>
      </c>
      <c r="N333" s="20">
        <v>36675.590675248379</v>
      </c>
      <c r="O333" s="20">
        <v>38113.558871134177</v>
      </c>
      <c r="P333" s="20">
        <v>38977.619257870974</v>
      </c>
      <c r="Q333" s="20">
        <v>37031.824608290364</v>
      </c>
      <c r="R333" s="20">
        <v>36028.820463488766</v>
      </c>
      <c r="S333" s="19" t="s">
        <v>56</v>
      </c>
    </row>
    <row r="334" spans="1:19" s="28" customFormat="1">
      <c r="A334" s="21" t="s">
        <v>52</v>
      </c>
      <c r="B334" s="21"/>
      <c r="C334" s="21"/>
      <c r="D334" s="21"/>
      <c r="E334" s="21"/>
      <c r="F334" s="21"/>
      <c r="G334" s="21"/>
      <c r="H334" s="21"/>
      <c r="I334" s="21"/>
      <c r="J334" s="21"/>
      <c r="K334" s="21" t="s">
        <v>57</v>
      </c>
      <c r="L334" s="21"/>
      <c r="M334" s="21"/>
      <c r="N334" s="21"/>
      <c r="O334" s="21"/>
      <c r="P334" s="21"/>
      <c r="Q334" s="21"/>
      <c r="R334" s="21"/>
      <c r="S334" s="21"/>
    </row>
    <row r="335" spans="1:19" s="28" customFormat="1"/>
    <row r="336" spans="1:19" s="28" customFormat="1"/>
    <row r="337" spans="1:19" s="28" customFormat="1">
      <c r="A337" s="27" t="s">
        <v>0</v>
      </c>
      <c r="S337" s="29" t="s">
        <v>1</v>
      </c>
    </row>
    <row r="338" spans="1:19" s="28" customFormat="1"/>
    <row r="339" spans="1:19" s="28" customFormat="1">
      <c r="A339" s="27" t="s">
        <v>70</v>
      </c>
      <c r="I339" s="29" t="s">
        <v>2</v>
      </c>
      <c r="J339" s="27" t="s">
        <v>3</v>
      </c>
      <c r="S339" s="29" t="s">
        <v>71</v>
      </c>
    </row>
    <row r="340" spans="1:19">
      <c r="A340" s="2"/>
      <c r="B340" s="3">
        <v>1995</v>
      </c>
      <c r="C340" s="3">
        <v>1996</v>
      </c>
      <c r="D340" s="3">
        <v>1997</v>
      </c>
      <c r="E340" s="3">
        <v>1998</v>
      </c>
      <c r="F340" s="3">
        <v>1999</v>
      </c>
      <c r="G340" s="3">
        <v>2000</v>
      </c>
      <c r="H340" s="3">
        <v>2001</v>
      </c>
      <c r="I340" s="3">
        <v>2002</v>
      </c>
      <c r="J340" s="3">
        <v>2003</v>
      </c>
      <c r="K340" s="3">
        <v>2004</v>
      </c>
      <c r="L340" s="3">
        <v>2005</v>
      </c>
      <c r="M340" s="3">
        <v>2006</v>
      </c>
      <c r="N340" s="3">
        <v>2007</v>
      </c>
      <c r="O340" s="3">
        <v>2008</v>
      </c>
      <c r="P340" s="3">
        <v>2009</v>
      </c>
      <c r="Q340" s="3">
        <v>2010</v>
      </c>
      <c r="R340" s="3">
        <v>2011</v>
      </c>
      <c r="S340" s="2"/>
    </row>
    <row r="341" spans="1:19" s="4" customFormat="1">
      <c r="A341" s="25" t="s">
        <v>4</v>
      </c>
      <c r="B341" s="26">
        <v>14938.113936530001</v>
      </c>
      <c r="C341" s="26">
        <v>15573.85666333</v>
      </c>
      <c r="D341" s="26">
        <v>14690.00785394</v>
      </c>
      <c r="E341" s="26">
        <v>17175.238604949998</v>
      </c>
      <c r="F341" s="26">
        <v>17147.052161849999</v>
      </c>
      <c r="G341" s="26">
        <v>18833.25224917</v>
      </c>
      <c r="H341" s="26">
        <v>18154.533513279999</v>
      </c>
      <c r="I341" s="26">
        <v>20519.246513059999</v>
      </c>
      <c r="J341" s="26">
        <v>25289.07533009</v>
      </c>
      <c r="K341" s="26">
        <v>29600.98603856</v>
      </c>
      <c r="L341" s="26">
        <v>29979.6063383</v>
      </c>
      <c r="M341" s="26">
        <v>34149.450427750002</v>
      </c>
      <c r="N341" s="26">
        <v>34488.589302050001</v>
      </c>
      <c r="O341" s="26">
        <v>35142.576728970002</v>
      </c>
      <c r="P341" s="26">
        <v>31987.81936383</v>
      </c>
      <c r="Q341" s="26">
        <v>45536.57826712</v>
      </c>
      <c r="R341" s="26">
        <v>47340.127579749998</v>
      </c>
      <c r="S341" s="25" t="s">
        <v>5</v>
      </c>
    </row>
    <row r="342" spans="1:19" s="4" customFormat="1">
      <c r="A342" s="6" t="s">
        <v>6</v>
      </c>
      <c r="B342" s="12">
        <v>8531.4792156399999</v>
      </c>
      <c r="C342" s="12">
        <v>8634.5833129999992</v>
      </c>
      <c r="D342" s="12">
        <v>8119.72112027</v>
      </c>
      <c r="E342" s="12">
        <v>8692.9484580200005</v>
      </c>
      <c r="F342" s="12">
        <v>7570.4389859499997</v>
      </c>
      <c r="G342" s="12">
        <v>8186.8089488100004</v>
      </c>
      <c r="H342" s="12">
        <v>8791.9748755199998</v>
      </c>
      <c r="I342" s="12">
        <v>11451.363336300001</v>
      </c>
      <c r="J342" s="12">
        <v>16506.341252080001</v>
      </c>
      <c r="K342" s="12">
        <v>20208.182837460001</v>
      </c>
      <c r="L342" s="12">
        <v>22423.308264830001</v>
      </c>
      <c r="M342" s="12">
        <v>26914.188369039999</v>
      </c>
      <c r="N342" s="12">
        <v>28819.46387648</v>
      </c>
      <c r="O342" s="12">
        <v>29730.295022729999</v>
      </c>
      <c r="P342" s="12">
        <v>26435.54357871</v>
      </c>
      <c r="Q342" s="12">
        <v>40581.014065019997</v>
      </c>
      <c r="R342" s="12">
        <v>42337.046816089998</v>
      </c>
      <c r="S342" s="6" t="s">
        <v>7</v>
      </c>
    </row>
    <row r="343" spans="1:19" s="4" customFormat="1">
      <c r="A343" s="7" t="s">
        <v>8</v>
      </c>
      <c r="B343" s="13">
        <v>6406.6347207500003</v>
      </c>
      <c r="C343" s="13">
        <v>6939.2733502000001</v>
      </c>
      <c r="D343" s="13">
        <v>6570.2867335600004</v>
      </c>
      <c r="E343" s="13">
        <v>8482.2901468100008</v>
      </c>
      <c r="F343" s="13">
        <v>9576.6131757799994</v>
      </c>
      <c r="G343" s="13">
        <v>10646.443300229999</v>
      </c>
      <c r="H343" s="13">
        <v>9362.5586376200008</v>
      </c>
      <c r="I343" s="13">
        <v>9067.8831766300009</v>
      </c>
      <c r="J343" s="13">
        <v>8782.7340778899998</v>
      </c>
      <c r="K343" s="13">
        <v>9392.80320097</v>
      </c>
      <c r="L343" s="13">
        <v>7556.29807334</v>
      </c>
      <c r="M343" s="13">
        <v>7235.2620585799996</v>
      </c>
      <c r="N343" s="13">
        <v>5669.1254254200003</v>
      </c>
      <c r="O343" s="13">
        <v>5412.2817061300002</v>
      </c>
      <c r="P343" s="13">
        <v>5552.2757849899999</v>
      </c>
      <c r="Q343" s="13">
        <v>4955.56420196</v>
      </c>
      <c r="R343" s="13">
        <v>5003.0807635399997</v>
      </c>
      <c r="S343" s="7" t="s">
        <v>9</v>
      </c>
    </row>
    <row r="344" spans="1:19" s="4" customFormat="1">
      <c r="A344" s="8" t="s">
        <v>10</v>
      </c>
      <c r="B344" s="14">
        <v>38701.92225014</v>
      </c>
      <c r="C344" s="14">
        <v>45996.11092431</v>
      </c>
      <c r="D344" s="14">
        <v>52963.790337769999</v>
      </c>
      <c r="E344" s="14">
        <v>55003.877397750002</v>
      </c>
      <c r="F344" s="14">
        <v>57484.641656120002</v>
      </c>
      <c r="G344" s="14">
        <v>55348.329786950002</v>
      </c>
      <c r="H344" s="14">
        <v>57364.222783570003</v>
      </c>
      <c r="I344" s="14">
        <v>61523.794539909999</v>
      </c>
      <c r="J344" s="14">
        <v>66213.407198140005</v>
      </c>
      <c r="K344" s="14">
        <v>71947.081859929996</v>
      </c>
      <c r="L344" s="14">
        <v>76196.432133940005</v>
      </c>
      <c r="M344" s="14">
        <v>80965.952845199994</v>
      </c>
      <c r="N344" s="14">
        <v>85620.440147019995</v>
      </c>
      <c r="O344" s="14">
        <v>88795.269604100002</v>
      </c>
      <c r="P344" s="14">
        <v>91577.816194739993</v>
      </c>
      <c r="Q344" s="14">
        <v>105051.70480488001</v>
      </c>
      <c r="R344" s="14">
        <v>106708.42180091</v>
      </c>
      <c r="S344" s="8" t="s">
        <v>11</v>
      </c>
    </row>
    <row r="345" spans="1:19" s="4" customFormat="1">
      <c r="A345" s="7" t="s">
        <v>12</v>
      </c>
      <c r="B345" s="13">
        <v>3602.97686845</v>
      </c>
      <c r="C345" s="13">
        <v>4480.6864765999999</v>
      </c>
      <c r="D345" s="13">
        <v>6154.94766471</v>
      </c>
      <c r="E345" s="13">
        <v>7568.0841395199996</v>
      </c>
      <c r="F345" s="13">
        <v>7211.9337999199997</v>
      </c>
      <c r="G345" s="13">
        <v>8931.7548485799998</v>
      </c>
      <c r="H345" s="13">
        <v>10386.08113074</v>
      </c>
      <c r="I345" s="13">
        <v>11169.46338109</v>
      </c>
      <c r="J345" s="13">
        <v>11488.435286100001</v>
      </c>
      <c r="K345" s="13">
        <v>12624.969240259999</v>
      </c>
      <c r="L345" s="13">
        <v>14067.228701309999</v>
      </c>
      <c r="M345" s="13">
        <v>15132.94214087</v>
      </c>
      <c r="N345" s="13">
        <v>16300.52187981</v>
      </c>
      <c r="O345" s="13">
        <v>18641.716659279999</v>
      </c>
      <c r="P345" s="13">
        <v>18643.691315</v>
      </c>
      <c r="Q345" s="13">
        <v>20412.50310283</v>
      </c>
      <c r="R345" s="13">
        <v>21130.729574540001</v>
      </c>
      <c r="S345" s="7" t="s">
        <v>13</v>
      </c>
    </row>
    <row r="346" spans="1:19" s="4" customFormat="1">
      <c r="A346" s="6" t="s">
        <v>14</v>
      </c>
      <c r="B346" s="12">
        <v>5183.5139592599999</v>
      </c>
      <c r="C346" s="12">
        <v>5839.7686290700003</v>
      </c>
      <c r="D346" s="12">
        <v>6848.2441531699997</v>
      </c>
      <c r="E346" s="12">
        <v>5339.0229710900003</v>
      </c>
      <c r="F346" s="12">
        <v>5470.08474991</v>
      </c>
      <c r="G346" s="12">
        <v>7561.65899145</v>
      </c>
      <c r="H346" s="12">
        <v>8334.8268703100002</v>
      </c>
      <c r="I346" s="12">
        <v>9311.8837949900008</v>
      </c>
      <c r="J346" s="12">
        <v>11123.928335000001</v>
      </c>
      <c r="K346" s="12">
        <v>12258.348044369999</v>
      </c>
      <c r="L346" s="12">
        <v>12085.451543859999</v>
      </c>
      <c r="M346" s="12">
        <v>13258.276910209999</v>
      </c>
      <c r="N346" s="12">
        <v>14180.663417100001</v>
      </c>
      <c r="O346" s="12">
        <v>16123.847706390001</v>
      </c>
      <c r="P346" s="12">
        <v>15533.01115857</v>
      </c>
      <c r="Q346" s="12">
        <v>20519.064617029999</v>
      </c>
      <c r="R346" s="12">
        <v>18864.390000309999</v>
      </c>
      <c r="S346" s="6" t="s">
        <v>15</v>
      </c>
    </row>
    <row r="347" spans="1:19" s="4" customFormat="1">
      <c r="A347" s="7" t="s">
        <v>16</v>
      </c>
      <c r="B347" s="13">
        <v>1083.8617386400001</v>
      </c>
      <c r="C347" s="13">
        <v>3325.16924449</v>
      </c>
      <c r="D347" s="13">
        <v>5821.7995771899996</v>
      </c>
      <c r="E347" s="13">
        <v>7120.1248135400001</v>
      </c>
      <c r="F347" s="13">
        <v>6226.9974211999997</v>
      </c>
      <c r="G347" s="13">
        <v>6261.1062126200004</v>
      </c>
      <c r="H347" s="13">
        <v>6846.6062827400001</v>
      </c>
      <c r="I347" s="13">
        <v>6184.2843304999997</v>
      </c>
      <c r="J347" s="13">
        <v>6546.4573075300004</v>
      </c>
      <c r="K347" s="13">
        <v>6725.12153545</v>
      </c>
      <c r="L347" s="13">
        <v>7213.54592211</v>
      </c>
      <c r="M347" s="13">
        <v>7693.7712333600002</v>
      </c>
      <c r="N347" s="13">
        <v>8394.4494988700008</v>
      </c>
      <c r="O347" s="13">
        <v>8448.3129261899994</v>
      </c>
      <c r="P347" s="13">
        <v>7998.7205368599998</v>
      </c>
      <c r="Q347" s="13">
        <v>8445.8216217000008</v>
      </c>
      <c r="R347" s="13">
        <v>8207.1924862100004</v>
      </c>
      <c r="S347" s="7" t="s">
        <v>17</v>
      </c>
    </row>
    <row r="348" spans="1:19" s="4" customFormat="1">
      <c r="A348" s="6" t="s">
        <v>18</v>
      </c>
      <c r="B348" s="12">
        <v>3666.1377518700001</v>
      </c>
      <c r="C348" s="12">
        <v>4866.2898756000004</v>
      </c>
      <c r="D348" s="12">
        <v>3801.5955029000002</v>
      </c>
      <c r="E348" s="12">
        <v>3484.9319295999999</v>
      </c>
      <c r="F348" s="12">
        <v>4893.17335671</v>
      </c>
      <c r="G348" s="12">
        <v>3027.4307501500002</v>
      </c>
      <c r="H348" s="12">
        <v>2553.87973908</v>
      </c>
      <c r="I348" s="12">
        <v>3896.8380648399998</v>
      </c>
      <c r="J348" s="12">
        <v>4418.96628323</v>
      </c>
      <c r="K348" s="12">
        <v>4196.01647976</v>
      </c>
      <c r="L348" s="12">
        <v>4112.63804196</v>
      </c>
      <c r="M348" s="12">
        <v>3125.29434864</v>
      </c>
      <c r="N348" s="12">
        <v>3129.6850402</v>
      </c>
      <c r="O348" s="12">
        <v>2847.0424930499998</v>
      </c>
      <c r="P348" s="12">
        <v>3235.2050398699998</v>
      </c>
      <c r="Q348" s="12">
        <v>4462.8745018600002</v>
      </c>
      <c r="R348" s="12">
        <v>4264.1653857299998</v>
      </c>
      <c r="S348" s="6" t="s">
        <v>19</v>
      </c>
    </row>
    <row r="349" spans="1:19" s="4" customFormat="1" ht="60.75">
      <c r="A349" s="7" t="s">
        <v>20</v>
      </c>
      <c r="B349" s="13">
        <v>6762.2840958899997</v>
      </c>
      <c r="C349" s="13">
        <v>7085.4330251399997</v>
      </c>
      <c r="D349" s="13">
        <v>7645.8543846499997</v>
      </c>
      <c r="E349" s="13">
        <v>7464.5262097499999</v>
      </c>
      <c r="F349" s="13">
        <v>8135.5079475499997</v>
      </c>
      <c r="G349" s="13">
        <v>8568.2313675099995</v>
      </c>
      <c r="H349" s="13">
        <v>7986.4653742999999</v>
      </c>
      <c r="I349" s="13">
        <v>8281.9472043200003</v>
      </c>
      <c r="J349" s="13">
        <v>9053.4232145499991</v>
      </c>
      <c r="K349" s="13">
        <v>10056.36655585</v>
      </c>
      <c r="L349" s="13">
        <v>10102.038009530001</v>
      </c>
      <c r="M349" s="13">
        <v>11531.69336983</v>
      </c>
      <c r="N349" s="13">
        <v>11702.085030910001</v>
      </c>
      <c r="O349" s="13">
        <v>11424.85987527</v>
      </c>
      <c r="P349" s="13">
        <v>12536.082737340001</v>
      </c>
      <c r="Q349" s="13">
        <v>15227.84461982</v>
      </c>
      <c r="R349" s="13">
        <v>15628.72879408</v>
      </c>
      <c r="S349" s="7" t="s">
        <v>21</v>
      </c>
    </row>
    <row r="350" spans="1:19" s="4" customFormat="1">
      <c r="A350" s="6" t="s">
        <v>22</v>
      </c>
      <c r="B350" s="12">
        <v>361.34295846999999</v>
      </c>
      <c r="C350" s="12">
        <v>348.39520914000002</v>
      </c>
      <c r="D350" s="12">
        <v>360.11404315999999</v>
      </c>
      <c r="E350" s="12">
        <v>377.63762686000001</v>
      </c>
      <c r="F350" s="12">
        <v>370.48837180999999</v>
      </c>
      <c r="G350" s="12">
        <v>316.29712789000001</v>
      </c>
      <c r="H350" s="12">
        <v>307.84165336000001</v>
      </c>
      <c r="I350" s="12">
        <v>393.24654401999999</v>
      </c>
      <c r="J350" s="12">
        <v>365.84472467000001</v>
      </c>
      <c r="K350" s="12">
        <v>479.47461776</v>
      </c>
      <c r="L350" s="12">
        <v>523.56624112999998</v>
      </c>
      <c r="M350" s="12">
        <v>505.46048163</v>
      </c>
      <c r="N350" s="12">
        <v>620.81591275999995</v>
      </c>
      <c r="O350" s="12">
        <v>598.32826802</v>
      </c>
      <c r="P350" s="12">
        <v>623.75115799000002</v>
      </c>
      <c r="Q350" s="12">
        <v>731.15853202000005</v>
      </c>
      <c r="R350" s="12">
        <v>880.96445559999995</v>
      </c>
      <c r="S350" s="6" t="s">
        <v>23</v>
      </c>
    </row>
    <row r="351" spans="1:19" s="4" customFormat="1">
      <c r="A351" s="7" t="s">
        <v>24</v>
      </c>
      <c r="B351" s="13">
        <v>1900.4142426400001</v>
      </c>
      <c r="C351" s="13">
        <v>2214.9729708999998</v>
      </c>
      <c r="D351" s="13">
        <v>2751.6623783</v>
      </c>
      <c r="E351" s="13">
        <v>2077.1256815000002</v>
      </c>
      <c r="F351" s="13">
        <v>2534.1841416799998</v>
      </c>
      <c r="G351" s="13">
        <v>2253.5497900400001</v>
      </c>
      <c r="H351" s="13">
        <v>2474.2221421200002</v>
      </c>
      <c r="I351" s="13">
        <v>2196.9658090299999</v>
      </c>
      <c r="J351" s="13">
        <v>2208.2610170100002</v>
      </c>
      <c r="K351" s="13">
        <v>2455.9294049599998</v>
      </c>
      <c r="L351" s="13">
        <v>2191.4430535000001</v>
      </c>
      <c r="M351" s="13">
        <v>2273.1349207799999</v>
      </c>
      <c r="N351" s="13">
        <v>2292.3835064999998</v>
      </c>
      <c r="O351" s="13">
        <v>2415.8593300799998</v>
      </c>
      <c r="P351" s="13">
        <v>2361.3771251600001</v>
      </c>
      <c r="Q351" s="13">
        <v>2543.69748983</v>
      </c>
      <c r="R351" s="13">
        <v>2186.7531501799999</v>
      </c>
      <c r="S351" s="7" t="s">
        <v>25</v>
      </c>
    </row>
    <row r="352" spans="1:19" s="4" customFormat="1">
      <c r="A352" s="6" t="s">
        <v>26</v>
      </c>
      <c r="B352" s="12">
        <v>1988.8274416100001</v>
      </c>
      <c r="C352" s="12">
        <v>2132.80150465</v>
      </c>
      <c r="D352" s="12">
        <v>2158.3413432000002</v>
      </c>
      <c r="E352" s="12">
        <v>2068.09903669</v>
      </c>
      <c r="F352" s="12">
        <v>1578.1560268600001</v>
      </c>
      <c r="G352" s="12">
        <v>1521.3889292199999</v>
      </c>
      <c r="H352" s="12">
        <v>1678.84703681</v>
      </c>
      <c r="I352" s="12">
        <v>1958.76606971</v>
      </c>
      <c r="J352" s="12">
        <v>2030.5931693699999</v>
      </c>
      <c r="K352" s="12">
        <v>2434.2140279499999</v>
      </c>
      <c r="L352" s="12">
        <v>2762.0769070800002</v>
      </c>
      <c r="M352" s="12">
        <v>3434.8633033800002</v>
      </c>
      <c r="N352" s="12">
        <v>3947.5716542599998</v>
      </c>
      <c r="O352" s="12">
        <v>4087.5568209600001</v>
      </c>
      <c r="P352" s="12">
        <v>4241.9863197200002</v>
      </c>
      <c r="Q352" s="12">
        <v>4364.9251089299996</v>
      </c>
      <c r="R352" s="12">
        <v>5017.7403239400001</v>
      </c>
      <c r="S352" s="6" t="s">
        <v>27</v>
      </c>
    </row>
    <row r="353" spans="1:19" s="4" customFormat="1" ht="40.5">
      <c r="A353" s="7" t="s">
        <v>28</v>
      </c>
      <c r="B353" s="13">
        <v>2251.35444469</v>
      </c>
      <c r="C353" s="13">
        <v>2734.9215170500001</v>
      </c>
      <c r="D353" s="13">
        <v>3160.6654324400001</v>
      </c>
      <c r="E353" s="13">
        <v>3843.02900224</v>
      </c>
      <c r="F353" s="13">
        <v>4645.4762939499997</v>
      </c>
      <c r="G353" s="13">
        <v>4799.9018063499998</v>
      </c>
      <c r="H353" s="13">
        <v>4619.7558030999999</v>
      </c>
      <c r="I353" s="13">
        <v>5156.43116938</v>
      </c>
      <c r="J353" s="13">
        <v>5365.6255371099996</v>
      </c>
      <c r="K353" s="13">
        <v>5584.2530531100001</v>
      </c>
      <c r="L353" s="13">
        <v>5599.7054934199996</v>
      </c>
      <c r="M353" s="13">
        <v>5868.5168788399997</v>
      </c>
      <c r="N353" s="13">
        <v>5881.0121117500003</v>
      </c>
      <c r="O353" s="13">
        <v>5148.3895165499998</v>
      </c>
      <c r="P353" s="13">
        <v>5936.3736712500004</v>
      </c>
      <c r="Q353" s="13">
        <v>6406.6567038900002</v>
      </c>
      <c r="R353" s="13">
        <v>6587.9136556399999</v>
      </c>
      <c r="S353" s="7" t="s">
        <v>29</v>
      </c>
    </row>
    <row r="354" spans="1:19" s="4" customFormat="1" ht="40.5">
      <c r="A354" s="6" t="s">
        <v>30</v>
      </c>
      <c r="B354" s="12">
        <v>6982.09007698</v>
      </c>
      <c r="C354" s="12">
        <v>7494.0950737599997</v>
      </c>
      <c r="D354" s="12">
        <v>8262.7559122500006</v>
      </c>
      <c r="E354" s="12">
        <v>9348.2045975000001</v>
      </c>
      <c r="F354" s="12">
        <v>10016.670455420001</v>
      </c>
      <c r="G354" s="12">
        <v>5524.7535374999998</v>
      </c>
      <c r="H354" s="12">
        <v>5512.2171461999997</v>
      </c>
      <c r="I354" s="12">
        <v>6214.3661793399997</v>
      </c>
      <c r="J354" s="12">
        <v>6416.0375577499999</v>
      </c>
      <c r="K354" s="12">
        <v>7009.3744704199999</v>
      </c>
      <c r="L354" s="12">
        <v>8181.6329828099997</v>
      </c>
      <c r="M354" s="12">
        <v>8049.9782194299996</v>
      </c>
      <c r="N354" s="12">
        <v>8072.6046458500005</v>
      </c>
      <c r="O354" s="12">
        <v>7444.1013977599996</v>
      </c>
      <c r="P354" s="12">
        <v>7859.9804117599997</v>
      </c>
      <c r="Q354" s="12">
        <v>8951.0021558799999</v>
      </c>
      <c r="R354" s="12">
        <v>9697.5963673200004</v>
      </c>
      <c r="S354" s="6" t="s">
        <v>31</v>
      </c>
    </row>
    <row r="355" spans="1:19" s="4" customFormat="1">
      <c r="A355" s="7" t="s">
        <v>32</v>
      </c>
      <c r="B355" s="13">
        <v>3827.0861240099998</v>
      </c>
      <c r="C355" s="13">
        <v>4049.6622493</v>
      </c>
      <c r="D355" s="13">
        <v>4403.3819755499999</v>
      </c>
      <c r="E355" s="13">
        <v>4652.6199374099997</v>
      </c>
      <c r="F355" s="13">
        <v>4637.5836749500004</v>
      </c>
      <c r="G355" s="13">
        <v>4793.3002482700003</v>
      </c>
      <c r="H355" s="13">
        <v>4897.6719474399997</v>
      </c>
      <c r="I355" s="13">
        <v>4897.4719935499998</v>
      </c>
      <c r="J355" s="13">
        <v>5304.9429740200003</v>
      </c>
      <c r="K355" s="13">
        <v>5989.8860605500004</v>
      </c>
      <c r="L355" s="13">
        <v>7095.07560061</v>
      </c>
      <c r="M355" s="13">
        <v>7734.6903454200001</v>
      </c>
      <c r="N355" s="13">
        <v>8628.6768792999992</v>
      </c>
      <c r="O355" s="13">
        <v>9042.7880844499996</v>
      </c>
      <c r="P355" s="13">
        <v>9377.9191453900003</v>
      </c>
      <c r="Q355" s="13">
        <v>9882.3237605400009</v>
      </c>
      <c r="R355" s="13">
        <v>10892.14766416</v>
      </c>
      <c r="S355" s="7" t="s">
        <v>33</v>
      </c>
    </row>
    <row r="356" spans="1:19" s="4" customFormat="1">
      <c r="A356" s="6" t="s">
        <v>34</v>
      </c>
      <c r="B356" s="12">
        <v>462.05301236999998</v>
      </c>
      <c r="C356" s="12">
        <v>682.60544428000003</v>
      </c>
      <c r="D356" s="12">
        <v>720.09983371999999</v>
      </c>
      <c r="E356" s="12">
        <v>815.82456522999996</v>
      </c>
      <c r="F356" s="12">
        <v>940.97299593000002</v>
      </c>
      <c r="G356" s="12">
        <v>955.05670428999997</v>
      </c>
      <c r="H356" s="12">
        <v>899.79400587999999</v>
      </c>
      <c r="I356" s="12">
        <v>1012.08182788</v>
      </c>
      <c r="J356" s="12">
        <v>1033.67713039</v>
      </c>
      <c r="K356" s="12">
        <v>1259.50422099</v>
      </c>
      <c r="L356" s="12">
        <v>1360.6713278100001</v>
      </c>
      <c r="M356" s="12">
        <v>1464.6609104300001</v>
      </c>
      <c r="N356" s="12">
        <v>1543.9405537600001</v>
      </c>
      <c r="O356" s="12">
        <v>1512.6235314099999</v>
      </c>
      <c r="P356" s="12">
        <v>2090.3380357299998</v>
      </c>
      <c r="Q356" s="12">
        <v>1974.8650784500001</v>
      </c>
      <c r="R356" s="12">
        <v>2099.0056828000002</v>
      </c>
      <c r="S356" s="6" t="s">
        <v>35</v>
      </c>
    </row>
    <row r="357" spans="1:19" s="4" customFormat="1" ht="40.5">
      <c r="A357" s="7" t="s">
        <v>36</v>
      </c>
      <c r="B357" s="13">
        <v>592.96107370000004</v>
      </c>
      <c r="C357" s="13">
        <v>701.93527592999999</v>
      </c>
      <c r="D357" s="13">
        <v>833.75896562000003</v>
      </c>
      <c r="E357" s="13">
        <v>800.19636181999999</v>
      </c>
      <c r="F357" s="13">
        <v>777.27899806999994</v>
      </c>
      <c r="G357" s="13">
        <v>788.82033173000002</v>
      </c>
      <c r="H357" s="13">
        <v>830.01938686000005</v>
      </c>
      <c r="I357" s="13">
        <v>794.46973060000005</v>
      </c>
      <c r="J357" s="13">
        <v>796.12728204999996</v>
      </c>
      <c r="K357" s="13">
        <v>829.34948983000004</v>
      </c>
      <c r="L357" s="13">
        <v>841.32132399</v>
      </c>
      <c r="M357" s="13">
        <v>844.65368244000001</v>
      </c>
      <c r="N357" s="13">
        <v>857.01367342000003</v>
      </c>
      <c r="O357" s="13">
        <v>957.06986964999999</v>
      </c>
      <c r="P357" s="13">
        <v>977.36395842000002</v>
      </c>
      <c r="Q357" s="13">
        <v>975.19542636999995</v>
      </c>
      <c r="R357" s="13">
        <v>1073.0846816000001</v>
      </c>
      <c r="S357" s="7" t="s">
        <v>37</v>
      </c>
    </row>
    <row r="358" spans="1:19" s="4" customFormat="1">
      <c r="A358" s="6" t="s">
        <v>38</v>
      </c>
      <c r="B358" s="12">
        <v>37.018461019999997</v>
      </c>
      <c r="C358" s="12">
        <v>39.374427789999999</v>
      </c>
      <c r="D358" s="12">
        <v>40.569170329999999</v>
      </c>
      <c r="E358" s="12">
        <v>44.45052424</v>
      </c>
      <c r="F358" s="12">
        <v>46.133421429999999</v>
      </c>
      <c r="G358" s="12">
        <v>45.079140600000002</v>
      </c>
      <c r="H358" s="12">
        <v>35.994263930000002</v>
      </c>
      <c r="I358" s="12">
        <v>55.578439899999999</v>
      </c>
      <c r="J358" s="12">
        <v>61.087378659999999</v>
      </c>
      <c r="K358" s="12">
        <v>44.274657869999999</v>
      </c>
      <c r="L358" s="12">
        <v>60.036984089999997</v>
      </c>
      <c r="M358" s="12">
        <v>48.016099169999997</v>
      </c>
      <c r="N358" s="12">
        <v>69.016341789999998</v>
      </c>
      <c r="O358" s="12">
        <v>102.77312424</v>
      </c>
      <c r="P358" s="12">
        <v>162.01558080999999</v>
      </c>
      <c r="Q358" s="12">
        <v>153.77208490000001</v>
      </c>
      <c r="R358" s="12">
        <v>178.00957799</v>
      </c>
      <c r="S358" s="6" t="s">
        <v>39</v>
      </c>
    </row>
    <row r="359" spans="1:19" s="4" customFormat="1">
      <c r="A359" s="17" t="s">
        <v>40</v>
      </c>
      <c r="B359" s="18">
        <f t="shared" ref="B359:R359" si="30">SUM(B341:B358)-B341-B344</f>
        <v>53640.036185990037</v>
      </c>
      <c r="C359" s="18">
        <f t="shared" si="30"/>
        <v>61569.967586899984</v>
      </c>
      <c r="D359" s="18">
        <f t="shared" si="30"/>
        <v>67653.798191020032</v>
      </c>
      <c r="E359" s="18">
        <f t="shared" si="30"/>
        <v>72179.116001819988</v>
      </c>
      <c r="F359" s="18">
        <f t="shared" si="30"/>
        <v>74631.693817119973</v>
      </c>
      <c r="G359" s="18">
        <f t="shared" si="30"/>
        <v>74181.58203523999</v>
      </c>
      <c r="H359" s="18">
        <f t="shared" si="30"/>
        <v>75518.756296009989</v>
      </c>
      <c r="I359" s="18">
        <f t="shared" si="30"/>
        <v>82043.041052079949</v>
      </c>
      <c r="J359" s="18">
        <f t="shared" si="30"/>
        <v>91502.482527409986</v>
      </c>
      <c r="K359" s="18">
        <f t="shared" si="30"/>
        <v>101548.06789756</v>
      </c>
      <c r="L359" s="18">
        <f t="shared" si="30"/>
        <v>106176.03847138</v>
      </c>
      <c r="M359" s="18">
        <f t="shared" si="30"/>
        <v>115115.40327204994</v>
      </c>
      <c r="N359" s="18">
        <f t="shared" si="30"/>
        <v>120109.02944818004</v>
      </c>
      <c r="O359" s="18">
        <f t="shared" si="30"/>
        <v>123937.84633215997</v>
      </c>
      <c r="P359" s="18">
        <f t="shared" si="30"/>
        <v>123565.63555757001</v>
      </c>
      <c r="Q359" s="18">
        <f t="shared" si="30"/>
        <v>150588.28307102999</v>
      </c>
      <c r="R359" s="18">
        <f t="shared" si="30"/>
        <v>154048.54937972996</v>
      </c>
      <c r="S359" s="17" t="s">
        <v>43</v>
      </c>
    </row>
    <row r="360" spans="1:19" s="4" customFormat="1">
      <c r="A360" s="9" t="s">
        <v>41</v>
      </c>
      <c r="B360" s="15">
        <f t="shared" ref="B360:R360" si="31">(SUM(B341:B358)-B341-B344)*1000/B361</f>
        <v>35270.78397326191</v>
      </c>
      <c r="C360" s="15">
        <f t="shared" si="31"/>
        <v>40236.449752870401</v>
      </c>
      <c r="D360" s="15">
        <f t="shared" si="31"/>
        <v>44076.404563758872</v>
      </c>
      <c r="E360" s="15">
        <f t="shared" si="31"/>
        <v>46810.050792049631</v>
      </c>
      <c r="F360" s="15">
        <f t="shared" si="31"/>
        <v>48175.709468100584</v>
      </c>
      <c r="G360" s="15">
        <f t="shared" si="31"/>
        <v>47784.787546614614</v>
      </c>
      <c r="H360" s="15">
        <f t="shared" si="31"/>
        <v>48098.698406901814</v>
      </c>
      <c r="I360" s="15">
        <f t="shared" si="31"/>
        <v>51697.394338752791</v>
      </c>
      <c r="J360" s="15">
        <f t="shared" si="31"/>
        <v>57091.638970637592</v>
      </c>
      <c r="K360" s="15">
        <f t="shared" si="31"/>
        <v>62794.852577735997</v>
      </c>
      <c r="L360" s="15">
        <f t="shared" si="31"/>
        <v>65104.12478738583</v>
      </c>
      <c r="M360" s="15">
        <f t="shared" si="31"/>
        <v>69732.002810744394</v>
      </c>
      <c r="N360" s="15">
        <f t="shared" si="31"/>
        <v>71863.223303820385</v>
      </c>
      <c r="O360" s="15">
        <f t="shared" si="31"/>
        <v>73264.473343871345</v>
      </c>
      <c r="P360" s="15">
        <f t="shared" si="31"/>
        <v>72192.381677648504</v>
      </c>
      <c r="Q360" s="15">
        <f t="shared" si="31"/>
        <v>86986.371115868955</v>
      </c>
      <c r="R360" s="15">
        <f t="shared" si="31"/>
        <v>88091.117769715449</v>
      </c>
      <c r="S360" s="9" t="s">
        <v>44</v>
      </c>
    </row>
    <row r="361" spans="1:19" s="4" customFormat="1">
      <c r="A361" s="10" t="s">
        <v>42</v>
      </c>
      <c r="B361" s="16">
        <v>1520.8064619899999</v>
      </c>
      <c r="C361" s="16">
        <v>1530.2037820200001</v>
      </c>
      <c r="D361" s="16">
        <v>1534.9209823399999</v>
      </c>
      <c r="E361" s="16">
        <v>1541.9576518399999</v>
      </c>
      <c r="F361" s="16">
        <v>1549.15609217</v>
      </c>
      <c r="G361" s="16">
        <v>1552.41</v>
      </c>
      <c r="H361" s="16">
        <v>1570.079</v>
      </c>
      <c r="I361" s="16">
        <v>1586.9860000000001</v>
      </c>
      <c r="J361" s="16">
        <v>1602.73</v>
      </c>
      <c r="K361" s="16">
        <v>1617.14</v>
      </c>
      <c r="L361" s="16">
        <v>1630.865</v>
      </c>
      <c r="M361" s="16">
        <v>1650.826</v>
      </c>
      <c r="N361" s="16">
        <v>1671.356</v>
      </c>
      <c r="O361" s="16">
        <v>1691.65</v>
      </c>
      <c r="P361" s="16">
        <v>1711.616</v>
      </c>
      <c r="Q361" s="16">
        <v>1731.171</v>
      </c>
      <c r="R361" s="16">
        <v>1748.741</v>
      </c>
      <c r="S361" s="10" t="s">
        <v>45</v>
      </c>
    </row>
    <row r="362" spans="1:19" s="28" customFormat="1"/>
    <row r="363" spans="1:19" s="28" customFormat="1"/>
    <row r="364" spans="1:19" s="28" customFormat="1">
      <c r="A364" s="27" t="s">
        <v>46</v>
      </c>
      <c r="S364" s="29" t="s">
        <v>47</v>
      </c>
    </row>
    <row r="365" spans="1:19" s="28" customFormat="1"/>
    <row r="366" spans="1:19" s="28" customFormat="1">
      <c r="A366" s="27" t="s">
        <v>70</v>
      </c>
      <c r="I366" s="29" t="s">
        <v>2</v>
      </c>
      <c r="J366" s="27" t="s">
        <v>3</v>
      </c>
      <c r="S366" s="29" t="s">
        <v>71</v>
      </c>
    </row>
    <row r="367" spans="1:19">
      <c r="A367" s="2"/>
      <c r="B367" s="3">
        <v>1995</v>
      </c>
      <c r="C367" s="3">
        <v>1996</v>
      </c>
      <c r="D367" s="3">
        <v>1997</v>
      </c>
      <c r="E367" s="3">
        <v>1998</v>
      </c>
      <c r="F367" s="3">
        <v>1999</v>
      </c>
      <c r="G367" s="3">
        <v>2000</v>
      </c>
      <c r="H367" s="3">
        <v>2001</v>
      </c>
      <c r="I367" s="3">
        <v>2002</v>
      </c>
      <c r="J367" s="3">
        <v>2003</v>
      </c>
      <c r="K367" s="3">
        <v>2004</v>
      </c>
      <c r="L367" s="3">
        <v>2005</v>
      </c>
      <c r="M367" s="3">
        <v>2006</v>
      </c>
      <c r="N367" s="3">
        <v>2007</v>
      </c>
      <c r="O367" s="3">
        <v>2008</v>
      </c>
      <c r="P367" s="3">
        <v>2009</v>
      </c>
      <c r="Q367" s="3">
        <v>2010</v>
      </c>
      <c r="R367" s="3">
        <v>2011</v>
      </c>
      <c r="S367" s="2"/>
    </row>
    <row r="368" spans="1:19" s="4" customFormat="1">
      <c r="A368" s="5" t="s">
        <v>4</v>
      </c>
      <c r="B368" s="11">
        <v>16255.824682761218</v>
      </c>
      <c r="C368" s="11">
        <v>16923.126673615363</v>
      </c>
      <c r="D368" s="11">
        <v>16535.200755805003</v>
      </c>
      <c r="E368" s="11">
        <v>17475.831558989325</v>
      </c>
      <c r="F368" s="11">
        <v>19607.114340988603</v>
      </c>
      <c r="G368" s="11">
        <v>20847.556470209885</v>
      </c>
      <c r="H368" s="11">
        <v>20522.954287444638</v>
      </c>
      <c r="I368" s="11">
        <v>20519.246513059999</v>
      </c>
      <c r="J368" s="11">
        <v>22230.793374319997</v>
      </c>
      <c r="K368" s="11">
        <v>23656.042006608932</v>
      </c>
      <c r="L368" s="11">
        <v>21923.2738482475</v>
      </c>
      <c r="M368" s="11">
        <v>21318.912204295018</v>
      </c>
      <c r="N368" s="11">
        <v>21132.857518061806</v>
      </c>
      <c r="O368" s="11">
        <v>19939.69048966216</v>
      </c>
      <c r="P368" s="11">
        <v>20840.87603953241</v>
      </c>
      <c r="Q368" s="11">
        <v>20289.414957182667</v>
      </c>
      <c r="R368" s="11">
        <v>17481.169146080538</v>
      </c>
      <c r="S368" s="5" t="s">
        <v>5</v>
      </c>
    </row>
    <row r="369" spans="1:19" s="4" customFormat="1">
      <c r="A369" s="6" t="s">
        <v>6</v>
      </c>
      <c r="B369" s="12">
        <v>7962.6534538886526</v>
      </c>
      <c r="C369" s="12">
        <v>8399.7852062205475</v>
      </c>
      <c r="D369" s="12">
        <v>9236.3625498112233</v>
      </c>
      <c r="E369" s="12">
        <v>8968.4003514354481</v>
      </c>
      <c r="F369" s="12">
        <v>9496.2159919822207</v>
      </c>
      <c r="G369" s="12">
        <v>10655.91825693574</v>
      </c>
      <c r="H369" s="12">
        <v>11459.127325988964</v>
      </c>
      <c r="I369" s="12">
        <v>11451.363336410001</v>
      </c>
      <c r="J369" s="12">
        <v>12544.45010787</v>
      </c>
      <c r="K369" s="12">
        <v>12830.037518753445</v>
      </c>
      <c r="L369" s="12">
        <v>12288.173482985205</v>
      </c>
      <c r="M369" s="12">
        <v>11726.39485316532</v>
      </c>
      <c r="N369" s="12">
        <v>12049.78734349777</v>
      </c>
      <c r="O369" s="12">
        <v>11202.778657326166</v>
      </c>
      <c r="P369" s="12">
        <v>11820.353524765915</v>
      </c>
      <c r="Q369" s="12">
        <v>11724.914038219864</v>
      </c>
      <c r="R369" s="12">
        <v>9898.9466587823645</v>
      </c>
      <c r="S369" s="6" t="s">
        <v>7</v>
      </c>
    </row>
    <row r="370" spans="1:19" s="4" customFormat="1">
      <c r="A370" s="7" t="s">
        <v>8</v>
      </c>
      <c r="B370" s="13">
        <v>8377.5177001866923</v>
      </c>
      <c r="C370" s="13">
        <v>8566.9293425526212</v>
      </c>
      <c r="D370" s="13">
        <v>7064.5240452161552</v>
      </c>
      <c r="E370" s="13">
        <v>8216.3360268115739</v>
      </c>
      <c r="F370" s="13">
        <v>9749.7211138158764</v>
      </c>
      <c r="G370" s="13">
        <v>9912.9035514592852</v>
      </c>
      <c r="H370" s="13">
        <v>9065.2911641878782</v>
      </c>
      <c r="I370" s="13">
        <v>9067.8831766399999</v>
      </c>
      <c r="J370" s="13">
        <v>9686.3432664400007</v>
      </c>
      <c r="K370" s="13">
        <v>11060.025439151141</v>
      </c>
      <c r="L370" s="13">
        <v>9511.9035067961067</v>
      </c>
      <c r="M370" s="13">
        <v>9761.9967567748699</v>
      </c>
      <c r="N370" s="13">
        <v>8358.4336448583454</v>
      </c>
      <c r="O370" s="13">
        <v>8474.2525600566787</v>
      </c>
      <c r="P370" s="13">
        <v>8394.9451949957693</v>
      </c>
      <c r="Q370" s="13">
        <v>7437.9048554990422</v>
      </c>
      <c r="R370" s="13">
        <v>7463.6481915374243</v>
      </c>
      <c r="S370" s="7" t="s">
        <v>9</v>
      </c>
    </row>
    <row r="371" spans="1:19" s="4" customFormat="1">
      <c r="A371" s="8" t="s">
        <v>10</v>
      </c>
      <c r="B371" s="14">
        <v>48727.587632239614</v>
      </c>
      <c r="C371" s="14">
        <v>55329.775654298872</v>
      </c>
      <c r="D371" s="14">
        <v>60243.828449630608</v>
      </c>
      <c r="E371" s="14">
        <v>57963.839516351873</v>
      </c>
      <c r="F371" s="14">
        <v>62507.874248235275</v>
      </c>
      <c r="G371" s="14">
        <v>58243.299050373476</v>
      </c>
      <c r="H371" s="14">
        <v>57472.634398020578</v>
      </c>
      <c r="I371" s="14">
        <v>61523.794539909999</v>
      </c>
      <c r="J371" s="14">
        <v>64295.963737030004</v>
      </c>
      <c r="K371" s="14">
        <v>67468.938132155716</v>
      </c>
      <c r="L371" s="14">
        <v>69541.75681576709</v>
      </c>
      <c r="M371" s="14">
        <v>69211.359368468649</v>
      </c>
      <c r="N371" s="14">
        <v>70832.24238112809</v>
      </c>
      <c r="O371" s="14">
        <v>68172.700812682626</v>
      </c>
      <c r="P371" s="14">
        <v>70057.969855257295</v>
      </c>
      <c r="Q371" s="14">
        <v>77038.919137192614</v>
      </c>
      <c r="R371" s="14">
        <v>74447.465655218853</v>
      </c>
      <c r="S371" s="8" t="s">
        <v>11</v>
      </c>
    </row>
    <row r="372" spans="1:19" s="4" customFormat="1">
      <c r="A372" s="7" t="s">
        <v>12</v>
      </c>
      <c r="B372" s="13">
        <v>6590.6524787703356</v>
      </c>
      <c r="C372" s="13">
        <v>7509.4186790165331</v>
      </c>
      <c r="D372" s="13">
        <v>8514.9770351149546</v>
      </c>
      <c r="E372" s="13">
        <v>8779.7326099008751</v>
      </c>
      <c r="F372" s="13">
        <v>9601.8602317203804</v>
      </c>
      <c r="G372" s="13">
        <v>10288.519310145392</v>
      </c>
      <c r="H372" s="13">
        <v>10138.911054226723</v>
      </c>
      <c r="I372" s="13">
        <v>11169.46338114</v>
      </c>
      <c r="J372" s="13">
        <v>11246.222834689999</v>
      </c>
      <c r="K372" s="13">
        <v>12044.506817254669</v>
      </c>
      <c r="L372" s="13">
        <v>12978.143831556612</v>
      </c>
      <c r="M372" s="13">
        <v>13135.857422147166</v>
      </c>
      <c r="N372" s="13">
        <v>13726.175345702555</v>
      </c>
      <c r="O372" s="13">
        <v>14509.292604712788</v>
      </c>
      <c r="P372" s="13">
        <v>13809.328136090469</v>
      </c>
      <c r="Q372" s="13">
        <v>15445.05674948018</v>
      </c>
      <c r="R372" s="13">
        <v>15326.402319209263</v>
      </c>
      <c r="S372" s="7" t="s">
        <v>13</v>
      </c>
    </row>
    <row r="373" spans="1:19" s="4" customFormat="1">
      <c r="A373" s="6" t="s">
        <v>14</v>
      </c>
      <c r="B373" s="12">
        <v>6168.7916303264474</v>
      </c>
      <c r="C373" s="12">
        <v>6776.3542646202022</v>
      </c>
      <c r="D373" s="12">
        <v>7720.2013329474503</v>
      </c>
      <c r="E373" s="12">
        <v>5354.8589361735012</v>
      </c>
      <c r="F373" s="12">
        <v>5904.17657091822</v>
      </c>
      <c r="G373" s="12">
        <v>7941.4551032341014</v>
      </c>
      <c r="H373" s="12">
        <v>8603.2310943792581</v>
      </c>
      <c r="I373" s="12">
        <v>9311.8837953700004</v>
      </c>
      <c r="J373" s="12">
        <v>9864.0232369599998</v>
      </c>
      <c r="K373" s="12">
        <v>10429.96178214879</v>
      </c>
      <c r="L373" s="12">
        <v>10336.320638963443</v>
      </c>
      <c r="M373" s="12">
        <v>10013.544465401787</v>
      </c>
      <c r="N373" s="12">
        <v>10271.690632042628</v>
      </c>
      <c r="O373" s="12">
        <v>10394.348470534969</v>
      </c>
      <c r="P373" s="12">
        <v>10907.537944312835</v>
      </c>
      <c r="Q373" s="12">
        <v>11972.56980850063</v>
      </c>
      <c r="R373" s="12">
        <v>9713.094511789297</v>
      </c>
      <c r="S373" s="6" t="s">
        <v>15</v>
      </c>
    </row>
    <row r="374" spans="1:19" s="4" customFormat="1">
      <c r="A374" s="7" t="s">
        <v>16</v>
      </c>
      <c r="B374" s="13">
        <v>1622.3507057061361</v>
      </c>
      <c r="C374" s="13">
        <v>4491.6177615525357</v>
      </c>
      <c r="D374" s="13">
        <v>7457.7695008296432</v>
      </c>
      <c r="E374" s="13">
        <v>7075.730563240807</v>
      </c>
      <c r="F374" s="13">
        <v>6685.5976803528765</v>
      </c>
      <c r="G374" s="13">
        <v>6399.7225574753429</v>
      </c>
      <c r="H374" s="13">
        <v>6293.5492561214933</v>
      </c>
      <c r="I374" s="13">
        <v>6184.2843305400002</v>
      </c>
      <c r="J374" s="13">
        <v>6225.7570756700015</v>
      </c>
      <c r="K374" s="13">
        <v>6751.015034819894</v>
      </c>
      <c r="L374" s="13">
        <v>6942.3939926389221</v>
      </c>
      <c r="M374" s="13">
        <v>7086.6528049219578</v>
      </c>
      <c r="N374" s="13">
        <v>7541.0724990625467</v>
      </c>
      <c r="O374" s="13">
        <v>6655.2555799367638</v>
      </c>
      <c r="P374" s="13">
        <v>6567.766018143021</v>
      </c>
      <c r="Q374" s="13">
        <v>6902.55005085629</v>
      </c>
      <c r="R374" s="13">
        <v>6380.3564968151004</v>
      </c>
      <c r="S374" s="7" t="s">
        <v>17</v>
      </c>
    </row>
    <row r="375" spans="1:19" s="4" customFormat="1">
      <c r="A375" s="6" t="s">
        <v>18</v>
      </c>
      <c r="B375" s="12">
        <v>4446.859596297918</v>
      </c>
      <c r="C375" s="12">
        <v>5601.65825177846</v>
      </c>
      <c r="D375" s="12">
        <v>4140.1830047773265</v>
      </c>
      <c r="E375" s="12">
        <v>3627.1650017524371</v>
      </c>
      <c r="F375" s="12">
        <v>5090.0567312156818</v>
      </c>
      <c r="G375" s="12">
        <v>3130.3420426992634</v>
      </c>
      <c r="H375" s="12">
        <v>2608.0500676703068</v>
      </c>
      <c r="I375" s="12">
        <v>3896.8380648500001</v>
      </c>
      <c r="J375" s="12">
        <v>4345.1014158299995</v>
      </c>
      <c r="K375" s="12">
        <v>3984.0363582649024</v>
      </c>
      <c r="L375" s="12">
        <v>3724.1586901883884</v>
      </c>
      <c r="M375" s="12">
        <v>2601.3324744838415</v>
      </c>
      <c r="N375" s="12">
        <v>2525.503080450866</v>
      </c>
      <c r="O375" s="12">
        <v>2125.2035099517229</v>
      </c>
      <c r="P375" s="12">
        <v>2487.2537407317218</v>
      </c>
      <c r="Q375" s="12">
        <v>3339.4074577795341</v>
      </c>
      <c r="R375" s="12">
        <v>3042.3633868236711</v>
      </c>
      <c r="S375" s="6" t="s">
        <v>19</v>
      </c>
    </row>
    <row r="376" spans="1:19" s="4" customFormat="1" ht="60.75">
      <c r="A376" s="7" t="s">
        <v>20</v>
      </c>
      <c r="B376" s="13">
        <v>7837.3585566414713</v>
      </c>
      <c r="C376" s="13">
        <v>7945.8120437474199</v>
      </c>
      <c r="D376" s="13">
        <v>7660.8688954571053</v>
      </c>
      <c r="E376" s="13">
        <v>7054.2847864556725</v>
      </c>
      <c r="F376" s="13">
        <v>8379.7483303674635</v>
      </c>
      <c r="G376" s="13">
        <v>8902.9857755240191</v>
      </c>
      <c r="H376" s="13">
        <v>8240.4065310081405</v>
      </c>
      <c r="I376" s="13">
        <v>8281.9472043599999</v>
      </c>
      <c r="J376" s="13">
        <v>9166.0562387900009</v>
      </c>
      <c r="K376" s="13">
        <v>9575.1329540436836</v>
      </c>
      <c r="L376" s="13">
        <v>9131.0043658135037</v>
      </c>
      <c r="M376" s="13">
        <v>10003.064528241048</v>
      </c>
      <c r="N376" s="13">
        <v>9944.180632324973</v>
      </c>
      <c r="O376" s="13">
        <v>8986.6786265072915</v>
      </c>
      <c r="P376" s="13">
        <v>8889.2204207964351</v>
      </c>
      <c r="Q376" s="13">
        <v>10313.257385084076</v>
      </c>
      <c r="R376" s="13">
        <v>9936.5487692019706</v>
      </c>
      <c r="S376" s="7" t="s">
        <v>21</v>
      </c>
    </row>
    <row r="377" spans="1:19" s="4" customFormat="1">
      <c r="A377" s="6" t="s">
        <v>22</v>
      </c>
      <c r="B377" s="12">
        <v>416.89871464225115</v>
      </c>
      <c r="C377" s="12">
        <v>373.30379207742794</v>
      </c>
      <c r="D377" s="12">
        <v>385.3346208158394</v>
      </c>
      <c r="E377" s="12">
        <v>415.07531564690606</v>
      </c>
      <c r="F377" s="12">
        <v>384.18356991234282</v>
      </c>
      <c r="G377" s="12">
        <v>326.52990912434677</v>
      </c>
      <c r="H377" s="12">
        <v>318.98544807594271</v>
      </c>
      <c r="I377" s="12">
        <v>393.24654403</v>
      </c>
      <c r="J377" s="12">
        <v>364.00359205999996</v>
      </c>
      <c r="K377" s="12">
        <v>481.95933218209649</v>
      </c>
      <c r="L377" s="12">
        <v>525.14286662052189</v>
      </c>
      <c r="M377" s="12">
        <v>503.32412730433981</v>
      </c>
      <c r="N377" s="12">
        <v>584.23327444063898</v>
      </c>
      <c r="O377" s="12">
        <v>536.90674912835595</v>
      </c>
      <c r="P377" s="12">
        <v>594.3136956324837</v>
      </c>
      <c r="Q377" s="12">
        <v>694.67170487799751</v>
      </c>
      <c r="R377" s="12">
        <v>839.08728777093313</v>
      </c>
      <c r="S377" s="6" t="s">
        <v>23</v>
      </c>
    </row>
    <row r="378" spans="1:19" s="4" customFormat="1">
      <c r="A378" s="7" t="s">
        <v>24</v>
      </c>
      <c r="B378" s="13">
        <v>1789.8747468823838</v>
      </c>
      <c r="C378" s="13">
        <v>1991.3262493384277</v>
      </c>
      <c r="D378" s="13">
        <v>2665.0946113642181</v>
      </c>
      <c r="E378" s="13">
        <v>2452.8604654231744</v>
      </c>
      <c r="F378" s="13">
        <v>2392.6710336540727</v>
      </c>
      <c r="G378" s="13">
        <v>2319.5725317992806</v>
      </c>
      <c r="H378" s="13">
        <v>2469.1480278215777</v>
      </c>
      <c r="I378" s="13">
        <v>2196.9658091199999</v>
      </c>
      <c r="J378" s="13">
        <v>2242.2802772200002</v>
      </c>
      <c r="K378" s="13">
        <v>2502.6688443126845</v>
      </c>
      <c r="L378" s="13">
        <v>2732.0742134549046</v>
      </c>
      <c r="M378" s="13">
        <v>2748.505828719608</v>
      </c>
      <c r="N378" s="13">
        <v>2402.9688829774932</v>
      </c>
      <c r="O378" s="13">
        <v>2717.5865852782781</v>
      </c>
      <c r="P378" s="13">
        <v>2641.5964337175624</v>
      </c>
      <c r="Q378" s="13">
        <v>2652.986207475948</v>
      </c>
      <c r="R378" s="13">
        <v>2684.671594377613</v>
      </c>
      <c r="S378" s="7" t="s">
        <v>25</v>
      </c>
    </row>
    <row r="379" spans="1:19" s="4" customFormat="1">
      <c r="A379" s="6" t="s">
        <v>26</v>
      </c>
      <c r="B379" s="12">
        <v>2637.7648279895711</v>
      </c>
      <c r="C379" s="12">
        <v>2670.6501405224221</v>
      </c>
      <c r="D379" s="12">
        <v>2559.5723648156713</v>
      </c>
      <c r="E379" s="12">
        <v>2268.5928427125205</v>
      </c>
      <c r="F379" s="12">
        <v>1727.5432111707707</v>
      </c>
      <c r="G379" s="12">
        <v>1638.2014986895365</v>
      </c>
      <c r="H379" s="12">
        <v>1776.863018268403</v>
      </c>
      <c r="I379" s="12">
        <v>1958.7660697399999</v>
      </c>
      <c r="J379" s="12">
        <v>2043.2972911800002</v>
      </c>
      <c r="K379" s="12">
        <v>2226.1646525375927</v>
      </c>
      <c r="L379" s="12">
        <v>2367.7243913342732</v>
      </c>
      <c r="M379" s="12">
        <v>2619.7542674477208</v>
      </c>
      <c r="N379" s="12">
        <v>2838.9631673646536</v>
      </c>
      <c r="O379" s="12">
        <v>2753.1718142529194</v>
      </c>
      <c r="P379" s="12">
        <v>3108.8060830224863</v>
      </c>
      <c r="Q379" s="12">
        <v>3246.4641742164263</v>
      </c>
      <c r="R379" s="12">
        <v>3489.3235292357608</v>
      </c>
      <c r="S379" s="6" t="s">
        <v>27</v>
      </c>
    </row>
    <row r="380" spans="1:19" s="4" customFormat="1" ht="40.5">
      <c r="A380" s="7" t="s">
        <v>28</v>
      </c>
      <c r="B380" s="13">
        <v>2237.4559899040719</v>
      </c>
      <c r="C380" s="13">
        <v>2622.6737033227855</v>
      </c>
      <c r="D380" s="13">
        <v>3001.973602009939</v>
      </c>
      <c r="E380" s="13">
        <v>3666.1212775284598</v>
      </c>
      <c r="F380" s="13">
        <v>4426.045764263582</v>
      </c>
      <c r="G380" s="13">
        <v>4579.9260888957097</v>
      </c>
      <c r="H380" s="13">
        <v>4539.0367965494397</v>
      </c>
      <c r="I380" s="13">
        <v>5156.4311693999998</v>
      </c>
      <c r="J380" s="13">
        <v>5521.9377676999993</v>
      </c>
      <c r="K380" s="13">
        <v>5913.228305812032</v>
      </c>
      <c r="L380" s="13">
        <v>5933.1190094986732</v>
      </c>
      <c r="M380" s="13">
        <v>6220.3272474621635</v>
      </c>
      <c r="N380" s="13">
        <v>6272.358094268011</v>
      </c>
      <c r="O380" s="13">
        <v>5505.6260485636913</v>
      </c>
      <c r="P380" s="13">
        <v>6291.5331088284802</v>
      </c>
      <c r="Q380" s="13">
        <v>6716.5118427481166</v>
      </c>
      <c r="R380" s="13">
        <v>6914.5037894877023</v>
      </c>
      <c r="S380" s="7" t="s">
        <v>29</v>
      </c>
    </row>
    <row r="381" spans="1:19" s="4" customFormat="1" ht="40.5">
      <c r="A381" s="6" t="s">
        <v>30</v>
      </c>
      <c r="B381" s="12">
        <v>8330.7135673872854</v>
      </c>
      <c r="C381" s="12">
        <v>8712.120052743976</v>
      </c>
      <c r="D381" s="12">
        <v>9373.0738905348317</v>
      </c>
      <c r="E381" s="12">
        <v>10310.331287077743</v>
      </c>
      <c r="F381" s="12">
        <v>10809.942709517754</v>
      </c>
      <c r="G381" s="12">
        <v>5786.023599404356</v>
      </c>
      <c r="H381" s="12">
        <v>5632.8928149924413</v>
      </c>
      <c r="I381" s="12">
        <v>6214.3661793399997</v>
      </c>
      <c r="J381" s="12">
        <v>6239.2224689899995</v>
      </c>
      <c r="K381" s="12">
        <v>6250.079344564916</v>
      </c>
      <c r="L381" s="12">
        <v>6885.224314279576</v>
      </c>
      <c r="M381" s="12">
        <v>6329.3533110757198</v>
      </c>
      <c r="N381" s="12">
        <v>6219.9113206461179</v>
      </c>
      <c r="O381" s="12">
        <v>5444.2884533433207</v>
      </c>
      <c r="P381" s="12">
        <v>5681.1383708490675</v>
      </c>
      <c r="Q381" s="12">
        <v>6384.0186812210068</v>
      </c>
      <c r="R381" s="12">
        <v>6837.8338686918214</v>
      </c>
      <c r="S381" s="6" t="s">
        <v>31</v>
      </c>
    </row>
    <row r="382" spans="1:19" s="4" customFormat="1">
      <c r="A382" s="7" t="s">
        <v>32</v>
      </c>
      <c r="B382" s="13">
        <v>4537.6583420092975</v>
      </c>
      <c r="C382" s="13">
        <v>4630.6393234301049</v>
      </c>
      <c r="D382" s="13">
        <v>4914.0240394125776</v>
      </c>
      <c r="E382" s="13">
        <v>5126.3210784359899</v>
      </c>
      <c r="F382" s="13">
        <v>4997.0951017271163</v>
      </c>
      <c r="G382" s="13">
        <v>5030.8485788072849</v>
      </c>
      <c r="H382" s="13">
        <v>5019.4456946282935</v>
      </c>
      <c r="I382" s="13">
        <v>4897.4719935499998</v>
      </c>
      <c r="J382" s="13">
        <v>5184.5001331199992</v>
      </c>
      <c r="K382" s="13">
        <v>5332.6226408012808</v>
      </c>
      <c r="L382" s="13">
        <v>5965.8875756710531</v>
      </c>
      <c r="M382" s="13">
        <v>6048.8248096150328</v>
      </c>
      <c r="N382" s="13">
        <v>6423.2651062587493</v>
      </c>
      <c r="O382" s="13">
        <v>6346.1099386947089</v>
      </c>
      <c r="P382" s="13">
        <v>6414.1124815982057</v>
      </c>
      <c r="Q382" s="13">
        <v>6673.5278983100488</v>
      </c>
      <c r="R382" s="13">
        <v>7047.2632268049956</v>
      </c>
      <c r="S382" s="7" t="s">
        <v>33</v>
      </c>
    </row>
    <row r="383" spans="1:19" s="4" customFormat="1">
      <c r="A383" s="6" t="s">
        <v>34</v>
      </c>
      <c r="B383" s="12">
        <v>524.61162668447889</v>
      </c>
      <c r="C383" s="12">
        <v>764.62339080982713</v>
      </c>
      <c r="D383" s="12">
        <v>791.67041223092326</v>
      </c>
      <c r="E383" s="12">
        <v>886.72194050574285</v>
      </c>
      <c r="F383" s="12">
        <v>999.71225709630653</v>
      </c>
      <c r="G383" s="12">
        <v>994.07823254418236</v>
      </c>
      <c r="H383" s="12">
        <v>919.22267539077404</v>
      </c>
      <c r="I383" s="12">
        <v>1012.08182789</v>
      </c>
      <c r="J383" s="12">
        <v>1011.2131283400001</v>
      </c>
      <c r="K383" s="12">
        <v>1139.0988627723304</v>
      </c>
      <c r="L383" s="12">
        <v>1171.8788960062184</v>
      </c>
      <c r="M383" s="12">
        <v>1191.8312425488878</v>
      </c>
      <c r="N383" s="12">
        <v>1236.7251416027448</v>
      </c>
      <c r="O383" s="12">
        <v>1169.678744486524</v>
      </c>
      <c r="P383" s="12">
        <v>1597.9245322866375</v>
      </c>
      <c r="Q383" s="12">
        <v>1491.8773360452587</v>
      </c>
      <c r="R383" s="12">
        <v>1586.0186003451176</v>
      </c>
      <c r="S383" s="6" t="s">
        <v>35</v>
      </c>
    </row>
    <row r="384" spans="1:19" s="4" customFormat="1" ht="40.5">
      <c r="A384" s="7" t="s">
        <v>36</v>
      </c>
      <c r="B384" s="13">
        <v>735.82101087382637</v>
      </c>
      <c r="C384" s="13">
        <v>823.89201342926481</v>
      </c>
      <c r="D384" s="13">
        <v>933.10465560614671</v>
      </c>
      <c r="E384" s="13">
        <v>831.25297100277749</v>
      </c>
      <c r="F384" s="13">
        <v>804.81710649049035</v>
      </c>
      <c r="G384" s="13">
        <v>805.96820155472005</v>
      </c>
      <c r="H384" s="13">
        <v>835.47293633983327</v>
      </c>
      <c r="I384" s="13">
        <v>794.46973061999995</v>
      </c>
      <c r="J384" s="13">
        <v>782.41673156999991</v>
      </c>
      <c r="K384" s="13">
        <v>793.99239178825155</v>
      </c>
      <c r="L384" s="13">
        <v>771.15412789237314</v>
      </c>
      <c r="M384" s="13">
        <v>740.11720199134822</v>
      </c>
      <c r="N384" s="13">
        <v>734.89734383765244</v>
      </c>
      <c r="O384" s="13">
        <v>774.82866299738032</v>
      </c>
      <c r="P384" s="13">
        <v>791.00641730783582</v>
      </c>
      <c r="Q384" s="13">
        <v>765.77231965281658</v>
      </c>
      <c r="R384" s="13">
        <v>812.05848236556881</v>
      </c>
      <c r="S384" s="7" t="s">
        <v>37</v>
      </c>
    </row>
    <row r="385" spans="1:19" s="4" customFormat="1">
      <c r="A385" s="6" t="s">
        <v>38</v>
      </c>
      <c r="B385" s="12">
        <v>46.432918356317501</v>
      </c>
      <c r="C385" s="12">
        <v>45.813967197644658</v>
      </c>
      <c r="D385" s="12">
        <v>44.059531146721874</v>
      </c>
      <c r="E385" s="12">
        <v>46.842350000499046</v>
      </c>
      <c r="F385" s="12">
        <v>48.566623893641484</v>
      </c>
      <c r="G385" s="12">
        <v>46.801742610565597</v>
      </c>
      <c r="H385" s="12">
        <v>36.673122535426614</v>
      </c>
      <c r="I385" s="12">
        <v>55.578439899999999</v>
      </c>
      <c r="J385" s="12">
        <v>59.931544850000002</v>
      </c>
      <c r="K385" s="12">
        <v>42.829390859962565</v>
      </c>
      <c r="L385" s="12">
        <v>56.048703029454082</v>
      </c>
      <c r="M385" s="12">
        <v>42.779480686956944</v>
      </c>
      <c r="N385" s="12">
        <v>59.834062056869854</v>
      </c>
      <c r="O385" s="12">
        <v>86.311282191301842</v>
      </c>
      <c r="P385" s="12">
        <v>132.41283114166364</v>
      </c>
      <c r="Q385" s="12">
        <v>124.00383787728786</v>
      </c>
      <c r="R385" s="12">
        <v>137.33067586395947</v>
      </c>
      <c r="S385" s="6" t="s">
        <v>39</v>
      </c>
    </row>
    <row r="386" spans="1:19" s="4" customFormat="1">
      <c r="A386" s="19" t="s">
        <v>48</v>
      </c>
      <c r="B386" s="20">
        <f t="shared" ref="B386:R386" si="32">SUM(B368:B385)-B368-B371</f>
        <v>64263.415866547126</v>
      </c>
      <c r="C386" s="20">
        <f t="shared" si="32"/>
        <v>71926.618182360195</v>
      </c>
      <c r="D386" s="20">
        <f t="shared" si="32"/>
        <v>76462.794092090742</v>
      </c>
      <c r="E386" s="20">
        <f t="shared" si="32"/>
        <v>75080.627804104093</v>
      </c>
      <c r="F386" s="20">
        <f t="shared" si="32"/>
        <v>81497.954028098757</v>
      </c>
      <c r="G386" s="20">
        <f t="shared" si="32"/>
        <v>78759.796980903149</v>
      </c>
      <c r="H386" s="20">
        <f t="shared" si="32"/>
        <v>77956.307028184907</v>
      </c>
      <c r="I386" s="20">
        <f t="shared" si="32"/>
        <v>82043.041052900007</v>
      </c>
      <c r="J386" s="20">
        <f t="shared" si="32"/>
        <v>86526.757111280007</v>
      </c>
      <c r="K386" s="20">
        <f t="shared" si="32"/>
        <v>91357.359670067672</v>
      </c>
      <c r="L386" s="20">
        <f t="shared" si="32"/>
        <v>91320.352606729226</v>
      </c>
      <c r="M386" s="20">
        <f t="shared" si="32"/>
        <v>90773.660821987796</v>
      </c>
      <c r="N386" s="20">
        <f t="shared" si="32"/>
        <v>91189.999571392589</v>
      </c>
      <c r="O386" s="20">
        <f t="shared" si="32"/>
        <v>87682.318287962844</v>
      </c>
      <c r="P386" s="20">
        <f t="shared" si="32"/>
        <v>90129.248934220566</v>
      </c>
      <c r="Q386" s="20">
        <f t="shared" si="32"/>
        <v>95885.494347844578</v>
      </c>
      <c r="R386" s="20">
        <f t="shared" si="32"/>
        <v>92109.451389102542</v>
      </c>
      <c r="S386" s="19" t="s">
        <v>53</v>
      </c>
    </row>
    <row r="387" spans="1:19" s="4" customFormat="1">
      <c r="A387" s="22" t="s">
        <v>49</v>
      </c>
      <c r="B387" s="14">
        <f t="shared" ref="B387:R387" si="33">(SUM(B368:B385)-B368-B371)-B389</f>
        <v>-957.0034889282324</v>
      </c>
      <c r="C387" s="14">
        <f t="shared" si="33"/>
        <v>-415.27598921404569</v>
      </c>
      <c r="D387" s="14">
        <f t="shared" si="33"/>
        <v>-259.44327101841918</v>
      </c>
      <c r="E387" s="14">
        <f t="shared" si="33"/>
        <v>-316.1365008825087</v>
      </c>
      <c r="F387" s="14">
        <f t="shared" si="33"/>
        <v>-591.02278844475222</v>
      </c>
      <c r="G387" s="14">
        <f t="shared" si="33"/>
        <v>-208.63695949185058</v>
      </c>
      <c r="H387" s="14">
        <f t="shared" si="33"/>
        <v>79.651596993062412</v>
      </c>
      <c r="I387" s="14">
        <f t="shared" si="33"/>
        <v>8.200004231184721E-7</v>
      </c>
      <c r="J387" s="14">
        <f t="shared" si="33"/>
        <v>7.9000892583280802E-7</v>
      </c>
      <c r="K387" s="14">
        <f t="shared" si="33"/>
        <v>207.5335232103389</v>
      </c>
      <c r="L387" s="14">
        <f t="shared" si="33"/>
        <v>132.67212391615612</v>
      </c>
      <c r="M387" s="14">
        <f t="shared" si="33"/>
        <v>606.67618547462916</v>
      </c>
      <c r="N387" s="14">
        <f t="shared" si="33"/>
        <v>-228.76621368482301</v>
      </c>
      <c r="O387" s="14">
        <f t="shared" si="33"/>
        <v>192.53621871059295</v>
      </c>
      <c r="P387" s="14">
        <f t="shared" si="33"/>
        <v>-215.16137579914357</v>
      </c>
      <c r="Q387" s="14">
        <f t="shared" si="33"/>
        <v>-511.98301558510866</v>
      </c>
      <c r="R387" s="14">
        <f t="shared" si="33"/>
        <v>2008.6688908403885</v>
      </c>
      <c r="S387" s="22" t="s">
        <v>54</v>
      </c>
    </row>
    <row r="388" spans="1:19" s="4" customFormat="1">
      <c r="A388" s="23" t="s">
        <v>50</v>
      </c>
      <c r="B388" s="24">
        <f t="shared" ref="B388:R388" si="34">100*((SUM(B368:B385)-B368-B371)-B389)/B389</f>
        <v>-1.4673372210506808</v>
      </c>
      <c r="C388" s="24">
        <f t="shared" si="34"/>
        <v>-0.57404633092565982</v>
      </c>
      <c r="D388" s="24">
        <f t="shared" si="34"/>
        <v>-0.33815915689545434</v>
      </c>
      <c r="E388" s="24">
        <f t="shared" si="34"/>
        <v>-0.41929717249364773</v>
      </c>
      <c r="F388" s="24">
        <f t="shared" si="34"/>
        <v>-0.71997826183849156</v>
      </c>
      <c r="G388" s="24">
        <f t="shared" si="34"/>
        <v>-0.26420298476392323</v>
      </c>
      <c r="H388" s="24">
        <f t="shared" si="34"/>
        <v>0.10227917024947075</v>
      </c>
      <c r="I388" s="24">
        <f t="shared" si="34"/>
        <v>9.9947590021430935E-10</v>
      </c>
      <c r="J388" s="24">
        <f t="shared" si="34"/>
        <v>9.1302269056958789E-10</v>
      </c>
      <c r="K388" s="24">
        <f t="shared" si="34"/>
        <v>0.22768394848715162</v>
      </c>
      <c r="L388" s="24">
        <f t="shared" si="34"/>
        <v>0.14549347369479584</v>
      </c>
      <c r="M388" s="24">
        <f t="shared" si="34"/>
        <v>0.67283628028629372</v>
      </c>
      <c r="N388" s="24">
        <f t="shared" si="34"/>
        <v>-0.25023988425160437</v>
      </c>
      <c r="O388" s="24">
        <f t="shared" si="34"/>
        <v>0.22006709144410891</v>
      </c>
      <c r="P388" s="24">
        <f t="shared" si="34"/>
        <v>-0.23815682128070845</v>
      </c>
      <c r="Q388" s="24">
        <f t="shared" si="34"/>
        <v>-0.53111661174998726</v>
      </c>
      <c r="R388" s="24">
        <f t="shared" si="34"/>
        <v>2.2293578758643204</v>
      </c>
      <c r="S388" s="23" t="s">
        <v>55</v>
      </c>
    </row>
    <row r="389" spans="1:19" s="4" customFormat="1">
      <c r="A389" s="19" t="s">
        <v>51</v>
      </c>
      <c r="B389" s="20">
        <v>65220.419355475358</v>
      </c>
      <c r="C389" s="20">
        <v>72341.89417157424</v>
      </c>
      <c r="D389" s="20">
        <v>76722.237363109161</v>
      </c>
      <c r="E389" s="20">
        <v>75396.764304986602</v>
      </c>
      <c r="F389" s="20">
        <v>82088.976816543509</v>
      </c>
      <c r="G389" s="20">
        <v>78968.433940395</v>
      </c>
      <c r="H389" s="20">
        <v>77876.655431191844</v>
      </c>
      <c r="I389" s="20">
        <v>82043.041052080007</v>
      </c>
      <c r="J389" s="20">
        <v>86526.757110489998</v>
      </c>
      <c r="K389" s="20">
        <v>91149.826146857333</v>
      </c>
      <c r="L389" s="20">
        <v>91187.68048281307</v>
      </c>
      <c r="M389" s="20">
        <v>90166.984636513167</v>
      </c>
      <c r="N389" s="20">
        <v>91418.765785077412</v>
      </c>
      <c r="O389" s="20">
        <v>87489.782069252251</v>
      </c>
      <c r="P389" s="20">
        <v>90344.41031001971</v>
      </c>
      <c r="Q389" s="20">
        <v>96397.477363429687</v>
      </c>
      <c r="R389" s="20">
        <v>90100.782498262153</v>
      </c>
      <c r="S389" s="19" t="s">
        <v>56</v>
      </c>
    </row>
    <row r="390" spans="1:19" s="28" customFormat="1">
      <c r="A390" s="21" t="s">
        <v>52</v>
      </c>
      <c r="B390" s="21"/>
      <c r="C390" s="21"/>
      <c r="D390" s="21"/>
      <c r="E390" s="21"/>
      <c r="F390" s="21"/>
      <c r="G390" s="21"/>
      <c r="H390" s="21"/>
      <c r="I390" s="21"/>
      <c r="J390" s="21"/>
      <c r="K390" s="21" t="s">
        <v>57</v>
      </c>
      <c r="L390" s="21"/>
      <c r="M390" s="21"/>
      <c r="N390" s="21"/>
      <c r="O390" s="21"/>
      <c r="P390" s="21"/>
      <c r="Q390" s="21"/>
      <c r="R390" s="21"/>
      <c r="S390" s="21"/>
    </row>
    <row r="391" spans="1:19" s="28" customFormat="1"/>
    <row r="392" spans="1:19" s="28" customFormat="1"/>
    <row r="393" spans="1:19" s="28" customFormat="1">
      <c r="A393" s="27" t="s">
        <v>0</v>
      </c>
      <c r="S393" s="29" t="s">
        <v>1</v>
      </c>
    </row>
    <row r="394" spans="1:19" s="28" customFormat="1"/>
    <row r="395" spans="1:19" s="28" customFormat="1">
      <c r="A395" s="27" t="s">
        <v>72</v>
      </c>
      <c r="I395" s="29" t="s">
        <v>2</v>
      </c>
      <c r="J395" s="27" t="s">
        <v>3</v>
      </c>
      <c r="S395" s="29" t="s">
        <v>73</v>
      </c>
    </row>
    <row r="396" spans="1:19">
      <c r="A396" s="2"/>
      <c r="B396" s="3">
        <v>1995</v>
      </c>
      <c r="C396" s="3">
        <v>1996</v>
      </c>
      <c r="D396" s="3">
        <v>1997</v>
      </c>
      <c r="E396" s="3">
        <v>1998</v>
      </c>
      <c r="F396" s="3">
        <v>1999</v>
      </c>
      <c r="G396" s="3">
        <v>2000</v>
      </c>
      <c r="H396" s="3">
        <v>2001</v>
      </c>
      <c r="I396" s="3">
        <v>2002</v>
      </c>
      <c r="J396" s="3">
        <v>2003</v>
      </c>
      <c r="K396" s="3">
        <v>2004</v>
      </c>
      <c r="L396" s="3">
        <v>2005</v>
      </c>
      <c r="M396" s="3">
        <v>2006</v>
      </c>
      <c r="N396" s="3">
        <v>2007</v>
      </c>
      <c r="O396" s="3">
        <v>2008</v>
      </c>
      <c r="P396" s="3">
        <v>2009</v>
      </c>
      <c r="Q396" s="3">
        <v>2010</v>
      </c>
      <c r="R396" s="3">
        <v>2011</v>
      </c>
      <c r="S396" s="2"/>
    </row>
    <row r="397" spans="1:19" s="4" customFormat="1">
      <c r="A397" s="25" t="s">
        <v>4</v>
      </c>
      <c r="B397" s="26">
        <v>19668.145221700001</v>
      </c>
      <c r="C397" s="26">
        <v>19211.538170039999</v>
      </c>
      <c r="D397" s="26">
        <v>18151.472469240001</v>
      </c>
      <c r="E397" s="26">
        <v>22494.14326836</v>
      </c>
      <c r="F397" s="26">
        <v>19121.721161130001</v>
      </c>
      <c r="G397" s="26">
        <v>22621.078973349999</v>
      </c>
      <c r="H397" s="26">
        <v>22952.075969900001</v>
      </c>
      <c r="I397" s="26">
        <v>24265.599212199999</v>
      </c>
      <c r="J397" s="26">
        <v>28198.001588930001</v>
      </c>
      <c r="K397" s="26">
        <v>31972.170619140001</v>
      </c>
      <c r="L397" s="26">
        <v>35452.018457350001</v>
      </c>
      <c r="M397" s="26">
        <v>41459.86200565</v>
      </c>
      <c r="N397" s="26">
        <v>38588.015694510003</v>
      </c>
      <c r="O397" s="26">
        <v>37190.111390409998</v>
      </c>
      <c r="P397" s="26">
        <v>30068.12503626</v>
      </c>
      <c r="Q397" s="26">
        <v>40827.553038899998</v>
      </c>
      <c r="R397" s="26">
        <v>50598.704981709998</v>
      </c>
      <c r="S397" s="25" t="s">
        <v>5</v>
      </c>
    </row>
    <row r="398" spans="1:19" s="4" customFormat="1">
      <c r="A398" s="6" t="s">
        <v>6</v>
      </c>
      <c r="B398" s="12">
        <v>9677.2337971300003</v>
      </c>
      <c r="C398" s="12">
        <v>8996.4388145400007</v>
      </c>
      <c r="D398" s="12">
        <v>8184.8774053899997</v>
      </c>
      <c r="E398" s="12">
        <v>8587.6942262800003</v>
      </c>
      <c r="F398" s="12">
        <v>5959.6111076799998</v>
      </c>
      <c r="G398" s="12">
        <v>6673.7921452199998</v>
      </c>
      <c r="H398" s="12">
        <v>7372.9684590300003</v>
      </c>
      <c r="I398" s="12">
        <v>9657.1475284499993</v>
      </c>
      <c r="J398" s="12">
        <v>15129.612378330001</v>
      </c>
      <c r="K398" s="12">
        <v>18506.181256100001</v>
      </c>
      <c r="L398" s="12">
        <v>21208.11277652</v>
      </c>
      <c r="M398" s="12">
        <v>27574.6106784</v>
      </c>
      <c r="N398" s="12">
        <v>28105.630958959999</v>
      </c>
      <c r="O398" s="12">
        <v>28893.404854550001</v>
      </c>
      <c r="P398" s="12">
        <v>22194.554913020002</v>
      </c>
      <c r="Q398" s="12">
        <v>33726.507327339998</v>
      </c>
      <c r="R398" s="12">
        <v>43438.167891539997</v>
      </c>
      <c r="S398" s="6" t="s">
        <v>7</v>
      </c>
    </row>
    <row r="399" spans="1:19" s="4" customFormat="1">
      <c r="A399" s="7" t="s">
        <v>8</v>
      </c>
      <c r="B399" s="13">
        <v>9990.9114244600005</v>
      </c>
      <c r="C399" s="13">
        <v>10215.099355369999</v>
      </c>
      <c r="D399" s="13">
        <v>9966.5950637000005</v>
      </c>
      <c r="E399" s="13">
        <v>13906.449041940001</v>
      </c>
      <c r="F399" s="13">
        <v>13162.110053349999</v>
      </c>
      <c r="G399" s="13">
        <v>15947.286828</v>
      </c>
      <c r="H399" s="13">
        <v>15579.107510760001</v>
      </c>
      <c r="I399" s="13">
        <v>14608.451683650001</v>
      </c>
      <c r="J399" s="13">
        <v>13068.389210449999</v>
      </c>
      <c r="K399" s="13">
        <v>13465.989362890001</v>
      </c>
      <c r="L399" s="13">
        <v>14243.905680710001</v>
      </c>
      <c r="M399" s="13">
        <v>13885.25132711</v>
      </c>
      <c r="N399" s="13">
        <v>10482.38473543</v>
      </c>
      <c r="O399" s="13">
        <v>8296.7065357499996</v>
      </c>
      <c r="P399" s="13">
        <v>7873.5701231200001</v>
      </c>
      <c r="Q399" s="13">
        <v>7101.0457114299998</v>
      </c>
      <c r="R399" s="13">
        <v>7160.5370900300004</v>
      </c>
      <c r="S399" s="7" t="s">
        <v>9</v>
      </c>
    </row>
    <row r="400" spans="1:19" s="4" customFormat="1">
      <c r="A400" s="8" t="s">
        <v>10</v>
      </c>
      <c r="B400" s="14">
        <v>67368.276488090007</v>
      </c>
      <c r="C400" s="14">
        <v>68910.998808429998</v>
      </c>
      <c r="D400" s="14">
        <v>72178.954899449993</v>
      </c>
      <c r="E400" s="14">
        <v>74942.587219699999</v>
      </c>
      <c r="F400" s="14">
        <v>74597.50344688</v>
      </c>
      <c r="G400" s="14">
        <v>77572.654107220005</v>
      </c>
      <c r="H400" s="14">
        <v>79056.281935000006</v>
      </c>
      <c r="I400" s="14">
        <v>84200.462250619996</v>
      </c>
      <c r="J400" s="14">
        <v>92223.709317069995</v>
      </c>
      <c r="K400" s="14">
        <v>100461.18535852</v>
      </c>
      <c r="L400" s="14">
        <v>110266.01508024</v>
      </c>
      <c r="M400" s="14">
        <v>117006.63758952</v>
      </c>
      <c r="N400" s="14">
        <v>120419.93036432999</v>
      </c>
      <c r="O400" s="14">
        <v>123492.77227199</v>
      </c>
      <c r="P400" s="14">
        <v>121687.18136820001</v>
      </c>
      <c r="Q400" s="14">
        <v>145629.86998104001</v>
      </c>
      <c r="R400" s="14">
        <v>164200.7391368</v>
      </c>
      <c r="S400" s="8" t="s">
        <v>11</v>
      </c>
    </row>
    <row r="401" spans="1:19" s="4" customFormat="1">
      <c r="A401" s="7" t="s">
        <v>12</v>
      </c>
      <c r="B401" s="13">
        <v>176.13091711999999</v>
      </c>
      <c r="C401" s="13">
        <v>223.34395155999999</v>
      </c>
      <c r="D401" s="13">
        <v>193.11515277000001</v>
      </c>
      <c r="E401" s="13">
        <v>184.6722681</v>
      </c>
      <c r="F401" s="13">
        <v>207.16867357999999</v>
      </c>
      <c r="G401" s="13">
        <v>172.60668630000001</v>
      </c>
      <c r="H401" s="13">
        <v>209.18001317</v>
      </c>
      <c r="I401" s="13">
        <v>218.80023795</v>
      </c>
      <c r="J401" s="13">
        <v>302.67714866</v>
      </c>
      <c r="K401" s="13">
        <v>386.49837321000001</v>
      </c>
      <c r="L401" s="13">
        <v>478.70520359</v>
      </c>
      <c r="M401" s="13">
        <v>531.57592996999995</v>
      </c>
      <c r="N401" s="13">
        <v>487.41381317000003</v>
      </c>
      <c r="O401" s="13">
        <v>870.58549385000003</v>
      </c>
      <c r="P401" s="13">
        <v>3476.76272948</v>
      </c>
      <c r="Q401" s="13">
        <v>5638.7888913400002</v>
      </c>
      <c r="R401" s="13">
        <v>8455.4362043300007</v>
      </c>
      <c r="S401" s="7" t="s">
        <v>13</v>
      </c>
    </row>
    <row r="402" spans="1:19" s="4" customFormat="1">
      <c r="A402" s="6" t="s">
        <v>14</v>
      </c>
      <c r="B402" s="12">
        <v>15688.541434229999</v>
      </c>
      <c r="C402" s="12">
        <v>15182.20269398</v>
      </c>
      <c r="D402" s="12">
        <v>16742.67647853</v>
      </c>
      <c r="E402" s="12">
        <v>18348.078509989999</v>
      </c>
      <c r="F402" s="12">
        <v>18085.0764585</v>
      </c>
      <c r="G402" s="12">
        <v>24195.58465714</v>
      </c>
      <c r="H402" s="12">
        <v>24165.785109370001</v>
      </c>
      <c r="I402" s="12">
        <v>25680.903195750001</v>
      </c>
      <c r="J402" s="12">
        <v>29944.183529509999</v>
      </c>
      <c r="K402" s="12">
        <v>32614.784840789998</v>
      </c>
      <c r="L402" s="12">
        <v>37131.805114900002</v>
      </c>
      <c r="M402" s="12">
        <v>40053.277429939997</v>
      </c>
      <c r="N402" s="12">
        <v>40565.810895100003</v>
      </c>
      <c r="O402" s="12">
        <v>41222.246348940003</v>
      </c>
      <c r="P402" s="12">
        <v>35974.40131003</v>
      </c>
      <c r="Q402" s="12">
        <v>46343.173111670003</v>
      </c>
      <c r="R402" s="12">
        <v>55912.564392430002</v>
      </c>
      <c r="S402" s="6" t="s">
        <v>15</v>
      </c>
    </row>
    <row r="403" spans="1:19" s="4" customFormat="1">
      <c r="A403" s="7" t="s">
        <v>16</v>
      </c>
      <c r="B403" s="13">
        <v>1723.59185654</v>
      </c>
      <c r="C403" s="13">
        <v>1738.7569185899999</v>
      </c>
      <c r="D403" s="13">
        <v>1835.75407236</v>
      </c>
      <c r="E403" s="13">
        <v>2313.8886431300002</v>
      </c>
      <c r="F403" s="13">
        <v>2077.2834783399999</v>
      </c>
      <c r="G403" s="13">
        <v>2297.46531018</v>
      </c>
      <c r="H403" s="13">
        <v>2266.4839375400002</v>
      </c>
      <c r="I403" s="13">
        <v>2337.1531213799999</v>
      </c>
      <c r="J403" s="13">
        <v>2440.3330829299998</v>
      </c>
      <c r="K403" s="13">
        <v>2697.1191950000002</v>
      </c>
      <c r="L403" s="13">
        <v>2799.44917033</v>
      </c>
      <c r="M403" s="13">
        <v>3143.8211657000002</v>
      </c>
      <c r="N403" s="13">
        <v>3149.9597706700001</v>
      </c>
      <c r="O403" s="13">
        <v>2924.2257826300001</v>
      </c>
      <c r="P403" s="13">
        <v>3572.0825432699999</v>
      </c>
      <c r="Q403" s="13">
        <v>3746.7172615899999</v>
      </c>
      <c r="R403" s="13">
        <v>3858.0240340099999</v>
      </c>
      <c r="S403" s="7" t="s">
        <v>17</v>
      </c>
    </row>
    <row r="404" spans="1:19" s="4" customFormat="1">
      <c r="A404" s="6" t="s">
        <v>18</v>
      </c>
      <c r="B404" s="12">
        <v>7003.3051762699997</v>
      </c>
      <c r="C404" s="12">
        <v>5956.4980982099996</v>
      </c>
      <c r="D404" s="12">
        <v>5537.7849721100001</v>
      </c>
      <c r="E404" s="12">
        <v>4507.6428309299999</v>
      </c>
      <c r="F404" s="12">
        <v>4446.4908931299997</v>
      </c>
      <c r="G404" s="12">
        <v>3725.18134908</v>
      </c>
      <c r="H404" s="12">
        <v>4420.4306517000005</v>
      </c>
      <c r="I404" s="12">
        <v>5093.20119488</v>
      </c>
      <c r="J404" s="12">
        <v>5837.7460279200004</v>
      </c>
      <c r="K404" s="12">
        <v>5698.1120111600003</v>
      </c>
      <c r="L404" s="12">
        <v>6531.81939169</v>
      </c>
      <c r="M404" s="12">
        <v>5367.7315288600003</v>
      </c>
      <c r="N404" s="12">
        <v>6090.1794575000004</v>
      </c>
      <c r="O404" s="12">
        <v>6346.2506784099996</v>
      </c>
      <c r="P404" s="12">
        <v>5951.9668536999998</v>
      </c>
      <c r="Q404" s="12">
        <v>9756.6910626299996</v>
      </c>
      <c r="R404" s="12">
        <v>8562.7131969300008</v>
      </c>
      <c r="S404" s="6" t="s">
        <v>19</v>
      </c>
    </row>
    <row r="405" spans="1:19" s="4" customFormat="1" ht="60.75">
      <c r="A405" s="7" t="s">
        <v>20</v>
      </c>
      <c r="B405" s="13">
        <v>14407.548747479999</v>
      </c>
      <c r="C405" s="13">
        <v>14618.8350966</v>
      </c>
      <c r="D405" s="13">
        <v>14900.288007089999</v>
      </c>
      <c r="E405" s="13">
        <v>15003.94990684</v>
      </c>
      <c r="F405" s="13">
        <v>14494.216770970001</v>
      </c>
      <c r="G405" s="13">
        <v>16079.577085049999</v>
      </c>
      <c r="H405" s="13">
        <v>15671.891830910001</v>
      </c>
      <c r="I405" s="13">
        <v>16400.633986000001</v>
      </c>
      <c r="J405" s="13">
        <v>17579.066768100001</v>
      </c>
      <c r="K405" s="13">
        <v>19488.1282474</v>
      </c>
      <c r="L405" s="13">
        <v>20449.54164567</v>
      </c>
      <c r="M405" s="13">
        <v>22671.049999020001</v>
      </c>
      <c r="N405" s="13">
        <v>22472.779467200002</v>
      </c>
      <c r="O405" s="13">
        <v>22278.378938139998</v>
      </c>
      <c r="P405" s="13">
        <v>21382.514718319999</v>
      </c>
      <c r="Q405" s="13">
        <v>25259.86778506</v>
      </c>
      <c r="R405" s="13">
        <v>27323.131679270002</v>
      </c>
      <c r="S405" s="7" t="s">
        <v>21</v>
      </c>
    </row>
    <row r="406" spans="1:19" s="4" customFormat="1">
      <c r="A406" s="6" t="s">
        <v>22</v>
      </c>
      <c r="B406" s="12">
        <v>2291.7781151600002</v>
      </c>
      <c r="C406" s="12">
        <v>2386.1093888999999</v>
      </c>
      <c r="D406" s="12">
        <v>2350.9907264899998</v>
      </c>
      <c r="E406" s="12">
        <v>2250.6775884200001</v>
      </c>
      <c r="F406" s="12">
        <v>2526.8746945500002</v>
      </c>
      <c r="G406" s="12">
        <v>2924.82018161</v>
      </c>
      <c r="H406" s="12">
        <v>2995.5591922200001</v>
      </c>
      <c r="I406" s="12">
        <v>2994.1485112800001</v>
      </c>
      <c r="J406" s="12">
        <v>2700.6169512199999</v>
      </c>
      <c r="K406" s="12">
        <v>2808.69782966</v>
      </c>
      <c r="L406" s="12">
        <v>2428.2849143499998</v>
      </c>
      <c r="M406" s="12">
        <v>2248.0621947599998</v>
      </c>
      <c r="N406" s="12">
        <v>2415.74043295</v>
      </c>
      <c r="O406" s="12">
        <v>2424.1447336000001</v>
      </c>
      <c r="P406" s="12">
        <v>2658.2077520799999</v>
      </c>
      <c r="Q406" s="12">
        <v>3604.2575744699998</v>
      </c>
      <c r="R406" s="12">
        <v>3858.8937995900001</v>
      </c>
      <c r="S406" s="6" t="s">
        <v>23</v>
      </c>
    </row>
    <row r="407" spans="1:19" s="4" customFormat="1">
      <c r="A407" s="7" t="s">
        <v>24</v>
      </c>
      <c r="B407" s="13">
        <v>4818.9836117200002</v>
      </c>
      <c r="C407" s="13">
        <v>5394.82295049</v>
      </c>
      <c r="D407" s="13">
        <v>5750.3066867400003</v>
      </c>
      <c r="E407" s="13">
        <v>5772.1919293299998</v>
      </c>
      <c r="F407" s="13">
        <v>5809.0244457999997</v>
      </c>
      <c r="G407" s="13">
        <v>5651.55016196</v>
      </c>
      <c r="H407" s="13">
        <v>5865.4667292200002</v>
      </c>
      <c r="I407" s="13">
        <v>6417.8039422700003</v>
      </c>
      <c r="J407" s="13">
        <v>6283.6808582399999</v>
      </c>
      <c r="K407" s="13">
        <v>6843.5115360399996</v>
      </c>
      <c r="L407" s="13">
        <v>7418.9105109000002</v>
      </c>
      <c r="M407" s="13">
        <v>7821.6643302900002</v>
      </c>
      <c r="N407" s="13">
        <v>8513.3468762199991</v>
      </c>
      <c r="O407" s="13">
        <v>8389.4210136199999</v>
      </c>
      <c r="P407" s="13">
        <v>8288.6565884499996</v>
      </c>
      <c r="Q407" s="13">
        <v>8691.3963803700008</v>
      </c>
      <c r="R407" s="13">
        <v>8930.6347502999997</v>
      </c>
      <c r="S407" s="7" t="s">
        <v>25</v>
      </c>
    </row>
    <row r="408" spans="1:19" s="4" customFormat="1">
      <c r="A408" s="6" t="s">
        <v>26</v>
      </c>
      <c r="B408" s="12">
        <v>3869.5591389800002</v>
      </c>
      <c r="C408" s="12">
        <v>4238.7360461600001</v>
      </c>
      <c r="D408" s="12">
        <v>3838.5709754200002</v>
      </c>
      <c r="E408" s="12">
        <v>3464.0392721399999</v>
      </c>
      <c r="F408" s="12">
        <v>2273.58043172</v>
      </c>
      <c r="G408" s="12">
        <v>2350.6028775</v>
      </c>
      <c r="H408" s="12">
        <v>2767.8687318500001</v>
      </c>
      <c r="I408" s="12">
        <v>3193.1131456899998</v>
      </c>
      <c r="J408" s="12">
        <v>3505.44856931</v>
      </c>
      <c r="K408" s="12">
        <v>4183.3358703900003</v>
      </c>
      <c r="L408" s="12">
        <v>4897.6860388699997</v>
      </c>
      <c r="M408" s="12">
        <v>5781.0302952000002</v>
      </c>
      <c r="N408" s="12">
        <v>6603.4308387600004</v>
      </c>
      <c r="O408" s="12">
        <v>6940.8566493999997</v>
      </c>
      <c r="P408" s="12">
        <v>7020.2323272900003</v>
      </c>
      <c r="Q408" s="12">
        <v>7165.45837957</v>
      </c>
      <c r="R408" s="12">
        <v>8650.8411942300008</v>
      </c>
      <c r="S408" s="6" t="s">
        <v>27</v>
      </c>
    </row>
    <row r="409" spans="1:19" s="4" customFormat="1" ht="40.5">
      <c r="A409" s="7" t="s">
        <v>28</v>
      </c>
      <c r="B409" s="13">
        <v>3324.09690688</v>
      </c>
      <c r="C409" s="13">
        <v>4001.2030112900002</v>
      </c>
      <c r="D409" s="13">
        <v>4581.4040717099997</v>
      </c>
      <c r="E409" s="13">
        <v>4857.3190059099998</v>
      </c>
      <c r="F409" s="13">
        <v>5898.4204095100004</v>
      </c>
      <c r="G409" s="13">
        <v>5895.6285231299998</v>
      </c>
      <c r="H409" s="13">
        <v>5704.9756970799999</v>
      </c>
      <c r="I409" s="13">
        <v>5918.5055007000001</v>
      </c>
      <c r="J409" s="13">
        <v>6323.93490243</v>
      </c>
      <c r="K409" s="13">
        <v>6371.0977608499998</v>
      </c>
      <c r="L409" s="13">
        <v>6743.1278965900001</v>
      </c>
      <c r="M409" s="13">
        <v>7484.1465731899998</v>
      </c>
      <c r="N409" s="13">
        <v>7805.2351984300003</v>
      </c>
      <c r="O409" s="13">
        <v>7895.7478194300002</v>
      </c>
      <c r="P409" s="13">
        <v>8633.8080805400004</v>
      </c>
      <c r="Q409" s="13">
        <v>8261.0149467800002</v>
      </c>
      <c r="R409" s="13">
        <v>8523.7712812999998</v>
      </c>
      <c r="S409" s="7" t="s">
        <v>29</v>
      </c>
    </row>
    <row r="410" spans="1:19" s="4" customFormat="1" ht="40.5">
      <c r="A410" s="6" t="s">
        <v>30</v>
      </c>
      <c r="B410" s="12">
        <v>7532.1035152900004</v>
      </c>
      <c r="C410" s="12">
        <v>8117.6519789499998</v>
      </c>
      <c r="D410" s="12">
        <v>9014.0862599899992</v>
      </c>
      <c r="E410" s="12">
        <v>10216.45494553</v>
      </c>
      <c r="F410" s="12">
        <v>11009.663222319999</v>
      </c>
      <c r="G410" s="12">
        <v>6183.0236992299997</v>
      </c>
      <c r="H410" s="12">
        <v>6563.53101161</v>
      </c>
      <c r="I410" s="12">
        <v>7152.3886499999999</v>
      </c>
      <c r="J410" s="12">
        <v>7882.5696007099996</v>
      </c>
      <c r="K410" s="12">
        <v>8503.1277706399997</v>
      </c>
      <c r="L410" s="12">
        <v>9294.7189141700001</v>
      </c>
      <c r="M410" s="12">
        <v>8846.3297212899997</v>
      </c>
      <c r="N410" s="12">
        <v>8392.3543824000008</v>
      </c>
      <c r="O410" s="12">
        <v>9165.8517361400009</v>
      </c>
      <c r="P410" s="12">
        <v>9839.8895755899994</v>
      </c>
      <c r="Q410" s="12">
        <v>11211.13861073</v>
      </c>
      <c r="R410" s="12">
        <v>12900.383009339999</v>
      </c>
      <c r="S410" s="6" t="s">
        <v>31</v>
      </c>
    </row>
    <row r="411" spans="1:19" s="4" customFormat="1">
      <c r="A411" s="7" t="s">
        <v>32</v>
      </c>
      <c r="B411" s="13">
        <v>4028.79486352</v>
      </c>
      <c r="C411" s="13">
        <v>4341.2372459099997</v>
      </c>
      <c r="D411" s="13">
        <v>4714.8803668299997</v>
      </c>
      <c r="E411" s="13">
        <v>5175.6184321000001</v>
      </c>
      <c r="F411" s="13">
        <v>4991.5629764699997</v>
      </c>
      <c r="G411" s="13">
        <v>5166.0387013299996</v>
      </c>
      <c r="H411" s="13">
        <v>5265.8231130699996</v>
      </c>
      <c r="I411" s="13">
        <v>5379.6230416600001</v>
      </c>
      <c r="J411" s="13">
        <v>5781.7420464999996</v>
      </c>
      <c r="K411" s="13">
        <v>6708.4899970400002</v>
      </c>
      <c r="L411" s="13">
        <v>7708.0131855400004</v>
      </c>
      <c r="M411" s="13">
        <v>8547.2263336600008</v>
      </c>
      <c r="N411" s="13">
        <v>9322.4294644900001</v>
      </c>
      <c r="O411" s="13">
        <v>9981.5240671699994</v>
      </c>
      <c r="P411" s="13">
        <v>10242.20801403</v>
      </c>
      <c r="Q411" s="13">
        <v>10811.924240599999</v>
      </c>
      <c r="R411" s="13">
        <v>11740.72080259</v>
      </c>
      <c r="S411" s="7" t="s">
        <v>33</v>
      </c>
    </row>
    <row r="412" spans="1:19" s="4" customFormat="1">
      <c r="A412" s="6" t="s">
        <v>34</v>
      </c>
      <c r="B412" s="12">
        <v>899.85673149000002</v>
      </c>
      <c r="C412" s="12">
        <v>1105.0181224800001</v>
      </c>
      <c r="D412" s="12">
        <v>1273.13452897</v>
      </c>
      <c r="E412" s="12">
        <v>1397.07023701</v>
      </c>
      <c r="F412" s="12">
        <v>1412.7638778800001</v>
      </c>
      <c r="G412" s="12">
        <v>1560.79510065</v>
      </c>
      <c r="H412" s="12">
        <v>1725.42039273</v>
      </c>
      <c r="I412" s="12">
        <v>1993.62747702</v>
      </c>
      <c r="J412" s="12">
        <v>2144.0988596699999</v>
      </c>
      <c r="K412" s="12">
        <v>2545.5834175</v>
      </c>
      <c r="L412" s="12">
        <v>2778.8609567799999</v>
      </c>
      <c r="M412" s="12">
        <v>2976.15893048</v>
      </c>
      <c r="N412" s="12">
        <v>3190.7409782200002</v>
      </c>
      <c r="O412" s="12">
        <v>3495.5500769199998</v>
      </c>
      <c r="P412" s="12">
        <v>3139.86928782</v>
      </c>
      <c r="Q412" s="12">
        <v>3712.5456043999998</v>
      </c>
      <c r="R412" s="12">
        <v>3956.2832269700002</v>
      </c>
      <c r="S412" s="6" t="s">
        <v>35</v>
      </c>
    </row>
    <row r="413" spans="1:19" s="4" customFormat="1" ht="40.5">
      <c r="A413" s="7" t="s">
        <v>36</v>
      </c>
      <c r="B413" s="13">
        <v>1575.74192793</v>
      </c>
      <c r="C413" s="13">
        <v>1575.5383920100001</v>
      </c>
      <c r="D413" s="13">
        <v>1412.00765101</v>
      </c>
      <c r="E413" s="13">
        <v>1418.8683989199999</v>
      </c>
      <c r="F413" s="13">
        <v>1332.6322679</v>
      </c>
      <c r="G413" s="13">
        <v>1329.6646544800001</v>
      </c>
      <c r="H413" s="13">
        <v>1394.5821431700001</v>
      </c>
      <c r="I413" s="13">
        <v>1401.19297123</v>
      </c>
      <c r="J413" s="13">
        <v>1456.70824468</v>
      </c>
      <c r="K413" s="13">
        <v>1533.0506672199999</v>
      </c>
      <c r="L413" s="13">
        <v>1523.8615536499999</v>
      </c>
      <c r="M413" s="13">
        <v>1428.7419656500001</v>
      </c>
      <c r="N413" s="13">
        <v>1300.0236756700001</v>
      </c>
      <c r="O413" s="13">
        <v>1412.1697558999999</v>
      </c>
      <c r="P413" s="13">
        <v>1369.59866607</v>
      </c>
      <c r="Q413" s="13">
        <v>1342.44086315</v>
      </c>
      <c r="R413" s="13">
        <v>1484.3934256699999</v>
      </c>
      <c r="S413" s="7" t="s">
        <v>37</v>
      </c>
    </row>
    <row r="414" spans="1:19" s="4" customFormat="1">
      <c r="A414" s="6" t="s">
        <v>38</v>
      </c>
      <c r="B414" s="12">
        <v>28.243544570000001</v>
      </c>
      <c r="C414" s="12">
        <v>31.044912320000002</v>
      </c>
      <c r="D414" s="12">
        <v>33.954948440000003</v>
      </c>
      <c r="E414" s="12">
        <v>32.115250320000001</v>
      </c>
      <c r="F414" s="12">
        <v>32.744845169999998</v>
      </c>
      <c r="G414" s="12">
        <v>40.115118600000002</v>
      </c>
      <c r="H414" s="12">
        <v>39.283380360000002</v>
      </c>
      <c r="I414" s="12">
        <v>19.367273820000001</v>
      </c>
      <c r="J414" s="12">
        <v>40.902726119999997</v>
      </c>
      <c r="K414" s="12">
        <v>79.647840509999995</v>
      </c>
      <c r="L414" s="12">
        <v>81.230582200000001</v>
      </c>
      <c r="M414" s="12">
        <v>105.82119053</v>
      </c>
      <c r="N414" s="12">
        <v>110.48511252</v>
      </c>
      <c r="O414" s="12">
        <v>145.81917682</v>
      </c>
      <c r="P414" s="12">
        <v>136.98292051000001</v>
      </c>
      <c r="Q414" s="12">
        <v>84.455267610000007</v>
      </c>
      <c r="R414" s="12">
        <v>42.948138870000001</v>
      </c>
      <c r="S414" s="6" t="s">
        <v>39</v>
      </c>
    </row>
    <row r="415" spans="1:19" s="4" customFormat="1">
      <c r="A415" s="17" t="s">
        <v>40</v>
      </c>
      <c r="B415" s="18">
        <f t="shared" ref="B415:R415" si="35">SUM(B397:B414)-B397-B400</f>
        <v>87036.421708769994</v>
      </c>
      <c r="C415" s="18">
        <f t="shared" si="35"/>
        <v>88122.536977359952</v>
      </c>
      <c r="D415" s="18">
        <f t="shared" si="35"/>
        <v>90330.427367550015</v>
      </c>
      <c r="E415" s="18">
        <f t="shared" si="35"/>
        <v>97436.730486889966</v>
      </c>
      <c r="F415" s="18">
        <f t="shared" si="35"/>
        <v>93719.224606870004</v>
      </c>
      <c r="G415" s="18">
        <f t="shared" si="35"/>
        <v>100193.73307945998</v>
      </c>
      <c r="H415" s="18">
        <f t="shared" si="35"/>
        <v>102008.35790378999</v>
      </c>
      <c r="I415" s="18">
        <f t="shared" si="35"/>
        <v>108466.06146173</v>
      </c>
      <c r="J415" s="18">
        <f t="shared" si="35"/>
        <v>120421.71090477996</v>
      </c>
      <c r="K415" s="18">
        <f t="shared" si="35"/>
        <v>132433.35597640008</v>
      </c>
      <c r="L415" s="18">
        <f t="shared" si="35"/>
        <v>145718.0335364599</v>
      </c>
      <c r="M415" s="18">
        <f t="shared" si="35"/>
        <v>158466.49959404999</v>
      </c>
      <c r="N415" s="18">
        <f t="shared" si="35"/>
        <v>159007.94605768996</v>
      </c>
      <c r="O415" s="18">
        <f t="shared" si="35"/>
        <v>160682.88366127008</v>
      </c>
      <c r="P415" s="18">
        <f t="shared" si="35"/>
        <v>151755.30640331993</v>
      </c>
      <c r="Q415" s="18">
        <f t="shared" si="35"/>
        <v>186457.42301874002</v>
      </c>
      <c r="R415" s="18">
        <f t="shared" si="35"/>
        <v>214799.4441174001</v>
      </c>
      <c r="S415" s="17" t="s">
        <v>43</v>
      </c>
    </row>
    <row r="416" spans="1:19" s="4" customFormat="1">
      <c r="A416" s="9" t="s">
        <v>41</v>
      </c>
      <c r="B416" s="15">
        <f t="shared" ref="B416:R416" si="36">(SUM(B397:B414)-B397-B400)*1000/B417</f>
        <v>71167.263514256323</v>
      </c>
      <c r="C416" s="15">
        <f t="shared" si="36"/>
        <v>71217.348900607307</v>
      </c>
      <c r="D416" s="15">
        <f t="shared" si="36"/>
        <v>72381.829977912756</v>
      </c>
      <c r="E416" s="15">
        <f t="shared" si="36"/>
        <v>77304.147494259436</v>
      </c>
      <c r="F416" s="15">
        <f t="shared" si="36"/>
        <v>73619.647703894356</v>
      </c>
      <c r="G416" s="15">
        <f t="shared" si="36"/>
        <v>78140.462819705703</v>
      </c>
      <c r="H416" s="15">
        <f t="shared" si="36"/>
        <v>78541.675960355104</v>
      </c>
      <c r="I416" s="15">
        <f t="shared" si="36"/>
        <v>82426.781706418697</v>
      </c>
      <c r="J416" s="15">
        <f t="shared" si="36"/>
        <v>90320.166945763631</v>
      </c>
      <c r="K416" s="15">
        <f t="shared" si="36"/>
        <v>98052.661138205425</v>
      </c>
      <c r="L416" s="15">
        <f t="shared" si="36"/>
        <v>106483.8471034862</v>
      </c>
      <c r="M416" s="15">
        <f t="shared" si="36"/>
        <v>114053.66160433654</v>
      </c>
      <c r="N416" s="15">
        <f t="shared" si="36"/>
        <v>112807.67540375679</v>
      </c>
      <c r="O416" s="15">
        <f t="shared" si="36"/>
        <v>112483.64274502631</v>
      </c>
      <c r="P416" s="15">
        <f t="shared" si="36"/>
        <v>104905.90349223856</v>
      </c>
      <c r="Q416" s="15">
        <f t="shared" si="36"/>
        <v>127343.36127928372</v>
      </c>
      <c r="R416" s="15">
        <f t="shared" si="36"/>
        <v>145270.41069255219</v>
      </c>
      <c r="S416" s="9" t="s">
        <v>44</v>
      </c>
    </row>
    <row r="417" spans="1:19" s="4" customFormat="1">
      <c r="A417" s="10" t="s">
        <v>42</v>
      </c>
      <c r="B417" s="16">
        <v>1222.9839593500001</v>
      </c>
      <c r="C417" s="16">
        <v>1237.37457709</v>
      </c>
      <c r="D417" s="16">
        <v>1247.97103631</v>
      </c>
      <c r="E417" s="16">
        <v>1260.43341328</v>
      </c>
      <c r="F417" s="16">
        <v>1273.0191943299999</v>
      </c>
      <c r="G417" s="16">
        <v>1282.2260000000001</v>
      </c>
      <c r="H417" s="16">
        <v>1298.78</v>
      </c>
      <c r="I417" s="16">
        <v>1315.9079999999999</v>
      </c>
      <c r="J417" s="16">
        <v>1333.2760000000001</v>
      </c>
      <c r="K417" s="16">
        <v>1350.635</v>
      </c>
      <c r="L417" s="16">
        <v>1368.452</v>
      </c>
      <c r="M417" s="16">
        <v>1389.403</v>
      </c>
      <c r="N417" s="16">
        <v>1409.549</v>
      </c>
      <c r="O417" s="16">
        <v>1428.5</v>
      </c>
      <c r="P417" s="16">
        <v>1446.585</v>
      </c>
      <c r="Q417" s="16">
        <v>1464.21</v>
      </c>
      <c r="R417" s="16">
        <v>1478.6179999999999</v>
      </c>
      <c r="S417" s="10" t="s">
        <v>45</v>
      </c>
    </row>
    <row r="418" spans="1:19" s="28" customFormat="1"/>
    <row r="419" spans="1:19" s="28" customFormat="1"/>
    <row r="420" spans="1:19" s="28" customFormat="1">
      <c r="A420" s="27" t="s">
        <v>46</v>
      </c>
      <c r="S420" s="29" t="s">
        <v>47</v>
      </c>
    </row>
    <row r="421" spans="1:19" s="28" customFormat="1"/>
    <row r="422" spans="1:19" s="28" customFormat="1">
      <c r="A422" s="27" t="s">
        <v>72</v>
      </c>
      <c r="I422" s="29" t="s">
        <v>2</v>
      </c>
      <c r="J422" s="27" t="s">
        <v>3</v>
      </c>
      <c r="S422" s="29" t="s">
        <v>73</v>
      </c>
    </row>
    <row r="423" spans="1:19">
      <c r="A423" s="2"/>
      <c r="B423" s="3">
        <v>1995</v>
      </c>
      <c r="C423" s="3">
        <v>1996</v>
      </c>
      <c r="D423" s="3">
        <v>1997</v>
      </c>
      <c r="E423" s="3">
        <v>1998</v>
      </c>
      <c r="F423" s="3">
        <v>1999</v>
      </c>
      <c r="G423" s="3">
        <v>2000</v>
      </c>
      <c r="H423" s="3">
        <v>2001</v>
      </c>
      <c r="I423" s="3">
        <v>2002</v>
      </c>
      <c r="J423" s="3">
        <v>2003</v>
      </c>
      <c r="K423" s="3">
        <v>2004</v>
      </c>
      <c r="L423" s="3">
        <v>2005</v>
      </c>
      <c r="M423" s="3">
        <v>2006</v>
      </c>
      <c r="N423" s="3">
        <v>2007</v>
      </c>
      <c r="O423" s="3">
        <v>2008</v>
      </c>
      <c r="P423" s="3">
        <v>2009</v>
      </c>
      <c r="Q423" s="3">
        <v>2010</v>
      </c>
      <c r="R423" s="3">
        <v>2011</v>
      </c>
      <c r="S423" s="2"/>
    </row>
    <row r="424" spans="1:19" s="4" customFormat="1">
      <c r="A424" s="5" t="s">
        <v>4</v>
      </c>
      <c r="B424" s="11">
        <v>21256.465079196703</v>
      </c>
      <c r="C424" s="11">
        <v>20993.158986585018</v>
      </c>
      <c r="D424" s="11">
        <v>20016.045768454027</v>
      </c>
      <c r="E424" s="11">
        <v>22818.060001382761</v>
      </c>
      <c r="F424" s="11">
        <v>21992.029635284369</v>
      </c>
      <c r="G424" s="11">
        <v>23869.63585022718</v>
      </c>
      <c r="H424" s="11">
        <v>24828.88579199493</v>
      </c>
      <c r="I424" s="11">
        <v>24265.599212199999</v>
      </c>
      <c r="J424" s="11">
        <v>25267.979135370002</v>
      </c>
      <c r="K424" s="11">
        <v>26894.418222309661</v>
      </c>
      <c r="L424" s="11">
        <v>28291.505979967602</v>
      </c>
      <c r="M424" s="11">
        <v>28902.567712229618</v>
      </c>
      <c r="N424" s="11">
        <v>27539.87404188457</v>
      </c>
      <c r="O424" s="11">
        <v>25676.330581876053</v>
      </c>
      <c r="P424" s="11">
        <v>23945.853982506036</v>
      </c>
      <c r="Q424" s="11">
        <v>22264.644412141613</v>
      </c>
      <c r="R424" s="11">
        <v>22789.604996313446</v>
      </c>
      <c r="S424" s="5" t="s">
        <v>5</v>
      </c>
    </row>
    <row r="425" spans="1:19" s="4" customFormat="1">
      <c r="A425" s="6" t="s">
        <v>6</v>
      </c>
      <c r="B425" s="12">
        <v>8647.8207037911998</v>
      </c>
      <c r="C425" s="12">
        <v>8734.1751218954287</v>
      </c>
      <c r="D425" s="12">
        <v>9362.4935728807814</v>
      </c>
      <c r="E425" s="12">
        <v>9334.6628971241898</v>
      </c>
      <c r="F425" s="12">
        <v>8527.5938050260793</v>
      </c>
      <c r="G425" s="12">
        <v>8830.8664520814145</v>
      </c>
      <c r="H425" s="12">
        <v>9695.5812081646563</v>
      </c>
      <c r="I425" s="12">
        <v>9657.1475285300003</v>
      </c>
      <c r="J425" s="12">
        <v>10848.95787036</v>
      </c>
      <c r="K425" s="12">
        <v>11201.717245588537</v>
      </c>
      <c r="L425" s="12">
        <v>11113.093175205842</v>
      </c>
      <c r="M425" s="12">
        <v>11139.198415319674</v>
      </c>
      <c r="N425" s="12">
        <v>11276.677014941364</v>
      </c>
      <c r="O425" s="12">
        <v>10974.249772849877</v>
      </c>
      <c r="P425" s="12">
        <v>10197.417426029338</v>
      </c>
      <c r="Q425" s="12">
        <v>9613.1632553774598</v>
      </c>
      <c r="R425" s="12">
        <v>9920.782537954432</v>
      </c>
      <c r="S425" s="6" t="s">
        <v>7</v>
      </c>
    </row>
    <row r="426" spans="1:19" s="4" customFormat="1">
      <c r="A426" s="7" t="s">
        <v>8</v>
      </c>
      <c r="B426" s="13">
        <v>13060.850595488237</v>
      </c>
      <c r="C426" s="13">
        <v>12616.030998717582</v>
      </c>
      <c r="D426" s="13">
        <v>10712.376311045167</v>
      </c>
      <c r="E426" s="13">
        <v>13469.660456236285</v>
      </c>
      <c r="F426" s="13">
        <v>13400.098488106645</v>
      </c>
      <c r="G426" s="13">
        <v>14846.387997463869</v>
      </c>
      <c r="H426" s="13">
        <v>15084.323641520883</v>
      </c>
      <c r="I426" s="13">
        <v>14608.45168366</v>
      </c>
      <c r="J426" s="13">
        <v>14419.021265009998</v>
      </c>
      <c r="K426" s="13">
        <v>15878.8546542242</v>
      </c>
      <c r="L426" s="13">
        <v>18009.96329523579</v>
      </c>
      <c r="M426" s="13">
        <v>18915.146988115161</v>
      </c>
      <c r="N426" s="13">
        <v>15788.700205188243</v>
      </c>
      <c r="O426" s="13">
        <v>12991.092282585287</v>
      </c>
      <c r="P426" s="13">
        <v>12268.963619171509</v>
      </c>
      <c r="Q426" s="13">
        <v>10960.932873294258</v>
      </c>
      <c r="R426" s="13">
        <v>10780.952182454244</v>
      </c>
      <c r="S426" s="7" t="s">
        <v>9</v>
      </c>
    </row>
    <row r="427" spans="1:19" s="4" customFormat="1">
      <c r="A427" s="8" t="s">
        <v>10</v>
      </c>
      <c r="B427" s="14">
        <v>81266.880114627274</v>
      </c>
      <c r="C427" s="14">
        <v>79410.280659719458</v>
      </c>
      <c r="D427" s="14">
        <v>78729.470058071267</v>
      </c>
      <c r="E427" s="14">
        <v>76744.961853615547</v>
      </c>
      <c r="F427" s="14">
        <v>79118.737115109077</v>
      </c>
      <c r="G427" s="14">
        <v>79856.362409519919</v>
      </c>
      <c r="H427" s="14">
        <v>80932.658038956492</v>
      </c>
      <c r="I427" s="14">
        <v>84200.462250619996</v>
      </c>
      <c r="J427" s="14">
        <v>90195.228006439997</v>
      </c>
      <c r="K427" s="14">
        <v>92248.233497823894</v>
      </c>
      <c r="L427" s="14">
        <v>97370.256803849697</v>
      </c>
      <c r="M427" s="14">
        <v>96163.520830165042</v>
      </c>
      <c r="N427" s="14">
        <v>97843.89247344363</v>
      </c>
      <c r="O427" s="14">
        <v>94841.577347129816</v>
      </c>
      <c r="P427" s="14">
        <v>97418.917962429841</v>
      </c>
      <c r="Q427" s="14">
        <v>107530.5845206838</v>
      </c>
      <c r="R427" s="14">
        <v>111735.67691400125</v>
      </c>
      <c r="S427" s="8" t="s">
        <v>11</v>
      </c>
    </row>
    <row r="428" spans="1:19" s="4" customFormat="1">
      <c r="A428" s="7" t="s">
        <v>12</v>
      </c>
      <c r="B428" s="13">
        <v>240.9685324389761</v>
      </c>
      <c r="C428" s="13">
        <v>282.6401175970804</v>
      </c>
      <c r="D428" s="13">
        <v>229.27088253919115</v>
      </c>
      <c r="E428" s="13">
        <v>195.2809730514625</v>
      </c>
      <c r="F428" s="13">
        <v>224.77586274472077</v>
      </c>
      <c r="G428" s="13">
        <v>176.23929571627218</v>
      </c>
      <c r="H428" s="13">
        <v>212.75727836121465</v>
      </c>
      <c r="I428" s="13">
        <v>218.80023796</v>
      </c>
      <c r="J428" s="13">
        <v>292.27604654999999</v>
      </c>
      <c r="K428" s="13">
        <v>351.4809083353756</v>
      </c>
      <c r="L428" s="13">
        <v>450.3781877450611</v>
      </c>
      <c r="M428" s="13">
        <v>485.14749289277711</v>
      </c>
      <c r="N428" s="13">
        <v>434.47657142675024</v>
      </c>
      <c r="O428" s="13">
        <v>719.41599483193556</v>
      </c>
      <c r="P428" s="13">
        <v>3234.5307627867433</v>
      </c>
      <c r="Q428" s="13">
        <v>4686.0255160043562</v>
      </c>
      <c r="R428" s="13">
        <v>5748.1754101102397</v>
      </c>
      <c r="S428" s="7" t="s">
        <v>13</v>
      </c>
    </row>
    <row r="429" spans="1:19" s="4" customFormat="1">
      <c r="A429" s="6" t="s">
        <v>14</v>
      </c>
      <c r="B429" s="12">
        <v>19838.34739038855</v>
      </c>
      <c r="C429" s="12">
        <v>18344.725207140313</v>
      </c>
      <c r="D429" s="12">
        <v>18838.450152031321</v>
      </c>
      <c r="E429" s="12">
        <v>18386.348541242751</v>
      </c>
      <c r="F429" s="12">
        <v>20323.11325808386</v>
      </c>
      <c r="G429" s="12">
        <v>25067.307867566684</v>
      </c>
      <c r="H429" s="12">
        <v>25158.517683439612</v>
      </c>
      <c r="I429" s="12">
        <v>25680.903196309999</v>
      </c>
      <c r="J429" s="12">
        <v>28416.988729929999</v>
      </c>
      <c r="K429" s="12">
        <v>28091.593698151974</v>
      </c>
      <c r="L429" s="12">
        <v>30530.527449080102</v>
      </c>
      <c r="M429" s="12">
        <v>29163.225505890165</v>
      </c>
      <c r="N429" s="12">
        <v>29762.374310078016</v>
      </c>
      <c r="O429" s="12">
        <v>28039.598685780951</v>
      </c>
      <c r="P429" s="12">
        <v>28546.008427036115</v>
      </c>
      <c r="Q429" s="12">
        <v>29216.348467463089</v>
      </c>
      <c r="R429" s="12">
        <v>29839.808820764312</v>
      </c>
      <c r="S429" s="6" t="s">
        <v>15</v>
      </c>
    </row>
    <row r="430" spans="1:19" s="4" customFormat="1">
      <c r="A430" s="7" t="s">
        <v>16</v>
      </c>
      <c r="B430" s="13">
        <v>1773.9813250282193</v>
      </c>
      <c r="C430" s="13">
        <v>1831.0319543754024</v>
      </c>
      <c r="D430" s="13">
        <v>1847.920661252743</v>
      </c>
      <c r="E430" s="13">
        <v>2017.3389915992348</v>
      </c>
      <c r="F430" s="13">
        <v>1964.974171058243</v>
      </c>
      <c r="G430" s="13">
        <v>2250.0316426846434</v>
      </c>
      <c r="H430" s="13">
        <v>2278.5381832747667</v>
      </c>
      <c r="I430" s="13">
        <v>2337.1531214000001</v>
      </c>
      <c r="J430" s="13">
        <v>2319.1434175200002</v>
      </c>
      <c r="K430" s="13">
        <v>2381.4723130873476</v>
      </c>
      <c r="L430" s="13">
        <v>2512.7254104503495</v>
      </c>
      <c r="M430" s="13">
        <v>2671.9458656220104</v>
      </c>
      <c r="N430" s="13">
        <v>2852.5469006301291</v>
      </c>
      <c r="O430" s="13">
        <v>2865.2518462551684</v>
      </c>
      <c r="P430" s="13">
        <v>3189.5820728483395</v>
      </c>
      <c r="Q430" s="13">
        <v>3483.3991566918835</v>
      </c>
      <c r="R430" s="13">
        <v>3664.0510929875413</v>
      </c>
      <c r="S430" s="7" t="s">
        <v>17</v>
      </c>
    </row>
    <row r="431" spans="1:19" s="4" customFormat="1">
      <c r="A431" s="6" t="s">
        <v>18</v>
      </c>
      <c r="B431" s="12">
        <v>8534.8108117579304</v>
      </c>
      <c r="C431" s="12">
        <v>6888.6885525869375</v>
      </c>
      <c r="D431" s="12">
        <v>6059.6628408537326</v>
      </c>
      <c r="E431" s="12">
        <v>4693.0521414268769</v>
      </c>
      <c r="F431" s="12">
        <v>4626.0779806288901</v>
      </c>
      <c r="G431" s="12">
        <v>3835.8319105210144</v>
      </c>
      <c r="H431" s="12">
        <v>4497.9540190729176</v>
      </c>
      <c r="I431" s="12">
        <v>5093.2011948899999</v>
      </c>
      <c r="J431" s="12">
        <v>5702.7523805599994</v>
      </c>
      <c r="K431" s="12">
        <v>5364.765131576065</v>
      </c>
      <c r="L431" s="12">
        <v>5879.4115575539781</v>
      </c>
      <c r="M431" s="12">
        <v>4544.4339147987203</v>
      </c>
      <c r="N431" s="12">
        <v>4984.7085369987235</v>
      </c>
      <c r="O431" s="12">
        <v>4846.6085497474924</v>
      </c>
      <c r="P431" s="12">
        <v>4632.8891674934875</v>
      </c>
      <c r="Q431" s="12">
        <v>7375.0408012400731</v>
      </c>
      <c r="R431" s="12">
        <v>6175.8034947214592</v>
      </c>
      <c r="S431" s="6" t="s">
        <v>19</v>
      </c>
    </row>
    <row r="432" spans="1:19" s="4" customFormat="1" ht="60.75">
      <c r="A432" s="7" t="s">
        <v>20</v>
      </c>
      <c r="B432" s="13">
        <v>17690.628646193349</v>
      </c>
      <c r="C432" s="13">
        <v>16838.218517182388</v>
      </c>
      <c r="D432" s="13">
        <v>15622.113936876425</v>
      </c>
      <c r="E432" s="13">
        <v>14673.474229891413</v>
      </c>
      <c r="F432" s="13">
        <v>14919.834518910442</v>
      </c>
      <c r="G432" s="13">
        <v>16591.785449122111</v>
      </c>
      <c r="H432" s="13">
        <v>16008.503032788318</v>
      </c>
      <c r="I432" s="13">
        <v>16400.633986050001</v>
      </c>
      <c r="J432" s="13">
        <v>17732.753720329998</v>
      </c>
      <c r="K432" s="13">
        <v>18822.018847841755</v>
      </c>
      <c r="L432" s="13">
        <v>18916.653231290067</v>
      </c>
      <c r="M432" s="13">
        <v>20295.279031712449</v>
      </c>
      <c r="N432" s="13">
        <v>19888.682890053435</v>
      </c>
      <c r="O432" s="13">
        <v>18324.995681810993</v>
      </c>
      <c r="P432" s="13">
        <v>16710.966575768562</v>
      </c>
      <c r="Q432" s="13">
        <v>19201.00907457334</v>
      </c>
      <c r="R432" s="13">
        <v>19698.166659556122</v>
      </c>
      <c r="S432" s="7" t="s">
        <v>21</v>
      </c>
    </row>
    <row r="433" spans="1:19" s="4" customFormat="1">
      <c r="A433" s="6" t="s">
        <v>22</v>
      </c>
      <c r="B433" s="12">
        <v>2475.4736556104576</v>
      </c>
      <c r="C433" s="12">
        <v>2444.4518210267574</v>
      </c>
      <c r="D433" s="12">
        <v>2446.617014049099</v>
      </c>
      <c r="E433" s="12">
        <v>2403.2335288730942</v>
      </c>
      <c r="F433" s="12">
        <v>2612.4977895870611</v>
      </c>
      <c r="G433" s="12">
        <v>3016.1318422557856</v>
      </c>
      <c r="H433" s="12">
        <v>3103.3813398754573</v>
      </c>
      <c r="I433" s="12">
        <v>2994.1485112999999</v>
      </c>
      <c r="J433" s="12">
        <v>2692.2889080299997</v>
      </c>
      <c r="K433" s="12">
        <v>2832.1729007867225</v>
      </c>
      <c r="L433" s="12">
        <v>2447.30538316292</v>
      </c>
      <c r="M433" s="12">
        <v>2251.3060739817679</v>
      </c>
      <c r="N433" s="12">
        <v>2286.2724664563002</v>
      </c>
      <c r="O433" s="12">
        <v>2187.3957028263653</v>
      </c>
      <c r="P433" s="12">
        <v>2554.5851479993971</v>
      </c>
      <c r="Q433" s="12">
        <v>3463.0717116973187</v>
      </c>
      <c r="R433" s="12">
        <v>3714.1175033054674</v>
      </c>
      <c r="S433" s="6" t="s">
        <v>23</v>
      </c>
    </row>
    <row r="434" spans="1:19" s="4" customFormat="1">
      <c r="A434" s="7" t="s">
        <v>24</v>
      </c>
      <c r="B434" s="13">
        <v>5537.3483051626245</v>
      </c>
      <c r="C434" s="13">
        <v>5932.6900876416084</v>
      </c>
      <c r="D434" s="13">
        <v>6017.8884618720031</v>
      </c>
      <c r="E434" s="13">
        <v>5747.6269286641991</v>
      </c>
      <c r="F434" s="13">
        <v>5790.4880031914745</v>
      </c>
      <c r="G434" s="13">
        <v>5592.0157544918757</v>
      </c>
      <c r="H434" s="13">
        <v>5807.7086093373446</v>
      </c>
      <c r="I434" s="13">
        <v>6417.8039423800001</v>
      </c>
      <c r="J434" s="13">
        <v>6274.8159220099988</v>
      </c>
      <c r="K434" s="13">
        <v>6607.1082830069927</v>
      </c>
      <c r="L434" s="13">
        <v>7220.6064920126873</v>
      </c>
      <c r="M434" s="13">
        <v>7207.1557935526071</v>
      </c>
      <c r="N434" s="13">
        <v>7607.1587604704437</v>
      </c>
      <c r="O434" s="13">
        <v>7357.2108705473502</v>
      </c>
      <c r="P434" s="13">
        <v>7168.0749565440719</v>
      </c>
      <c r="Q434" s="13">
        <v>7512.2003044067378</v>
      </c>
      <c r="R434" s="13">
        <v>7919.5451521231143</v>
      </c>
      <c r="S434" s="7" t="s">
        <v>25</v>
      </c>
    </row>
    <row r="435" spans="1:19" s="4" customFormat="1">
      <c r="A435" s="6" t="s">
        <v>26</v>
      </c>
      <c r="B435" s="12">
        <v>5583.9473087900296</v>
      </c>
      <c r="C435" s="12">
        <v>5774.8943539759366</v>
      </c>
      <c r="D435" s="12">
        <v>4952.8137470917682</v>
      </c>
      <c r="E435" s="12">
        <v>4134.3490618654296</v>
      </c>
      <c r="F435" s="12">
        <v>2707.896492941898</v>
      </c>
      <c r="G435" s="12">
        <v>2753.9479897838955</v>
      </c>
      <c r="H435" s="12">
        <v>2974.0342371247048</v>
      </c>
      <c r="I435" s="12">
        <v>3193.1131457500001</v>
      </c>
      <c r="J435" s="12">
        <v>3397.0701140299998</v>
      </c>
      <c r="K435" s="12">
        <v>3718.6927730192774</v>
      </c>
      <c r="L435" s="12">
        <v>4018.9035959542784</v>
      </c>
      <c r="M435" s="12">
        <v>4343.1110151958665</v>
      </c>
      <c r="N435" s="12">
        <v>4671.6593649607457</v>
      </c>
      <c r="O435" s="12">
        <v>4589.4151704320993</v>
      </c>
      <c r="P435" s="12">
        <v>4915.2691989226059</v>
      </c>
      <c r="Q435" s="12">
        <v>5067.9502690391828</v>
      </c>
      <c r="R435" s="12">
        <v>5722.9766624399253</v>
      </c>
      <c r="S435" s="6" t="s">
        <v>27</v>
      </c>
    </row>
    <row r="436" spans="1:19" s="4" customFormat="1" ht="40.5">
      <c r="A436" s="7" t="s">
        <v>28</v>
      </c>
      <c r="B436" s="13">
        <v>3446.2941713586488</v>
      </c>
      <c r="C436" s="13">
        <v>3980.9787503763237</v>
      </c>
      <c r="D436" s="13">
        <v>4461.7173437292968</v>
      </c>
      <c r="E436" s="13">
        <v>4673.6934598594507</v>
      </c>
      <c r="F436" s="13">
        <v>5670.38228364109</v>
      </c>
      <c r="G436" s="13">
        <v>5660.3887424069217</v>
      </c>
      <c r="H436" s="13">
        <v>5614.1732485062757</v>
      </c>
      <c r="I436" s="13">
        <v>5918.5055007299998</v>
      </c>
      <c r="J436" s="13">
        <v>6474.3675315499995</v>
      </c>
      <c r="K436" s="13">
        <v>6686.9303115172897</v>
      </c>
      <c r="L436" s="13">
        <v>7060.2125695303657</v>
      </c>
      <c r="M436" s="13">
        <v>7806.0755127222892</v>
      </c>
      <c r="N436" s="13">
        <v>8179.1777100996269</v>
      </c>
      <c r="O436" s="13">
        <v>8244.2112416501241</v>
      </c>
      <c r="P436" s="13">
        <v>8934.7831426231369</v>
      </c>
      <c r="Q436" s="13">
        <v>8421.2566945385461</v>
      </c>
      <c r="R436" s="13">
        <v>8644.5854863666082</v>
      </c>
      <c r="S436" s="7" t="s">
        <v>29</v>
      </c>
    </row>
    <row r="437" spans="1:19" s="4" customFormat="1" ht="40.5">
      <c r="A437" s="6" t="s">
        <v>30</v>
      </c>
      <c r="B437" s="12">
        <v>8986.9646844759955</v>
      </c>
      <c r="C437" s="12">
        <v>9437.024469359947</v>
      </c>
      <c r="D437" s="12">
        <v>10225.365176893521</v>
      </c>
      <c r="E437" s="12">
        <v>11267.942840681484</v>
      </c>
      <c r="F437" s="12">
        <v>11881.575740545069</v>
      </c>
      <c r="G437" s="12">
        <v>6475.4238893337506</v>
      </c>
      <c r="H437" s="12">
        <v>6707.2224652332407</v>
      </c>
      <c r="I437" s="12">
        <v>7152.3886499999999</v>
      </c>
      <c r="J437" s="12">
        <v>7665.3393817300012</v>
      </c>
      <c r="K437" s="12">
        <v>7582.0208304895996</v>
      </c>
      <c r="L437" s="12">
        <v>7821.9378450012027</v>
      </c>
      <c r="M437" s="12">
        <v>6955.4904107821967</v>
      </c>
      <c r="N437" s="12">
        <v>6466.2772822306724</v>
      </c>
      <c r="O437" s="12">
        <v>6703.5009473498067</v>
      </c>
      <c r="P437" s="12">
        <v>7112.2027415152825</v>
      </c>
      <c r="Q437" s="12">
        <v>7995.989396741601</v>
      </c>
      <c r="R437" s="12">
        <v>9096.1381067222592</v>
      </c>
      <c r="S437" s="6" t="s">
        <v>31</v>
      </c>
    </row>
    <row r="438" spans="1:19" s="4" customFormat="1">
      <c r="A438" s="7" t="s">
        <v>32</v>
      </c>
      <c r="B438" s="13">
        <v>4779.0346640586804</v>
      </c>
      <c r="C438" s="13">
        <v>4962.0096782727987</v>
      </c>
      <c r="D438" s="13">
        <v>5256.9312830525905</v>
      </c>
      <c r="E438" s="13">
        <v>5696.338799018351</v>
      </c>
      <c r="F438" s="13">
        <v>5372.6095632693887</v>
      </c>
      <c r="G438" s="13">
        <v>5417.5523056095926</v>
      </c>
      <c r="H438" s="13">
        <v>5389.7483508429195</v>
      </c>
      <c r="I438" s="13">
        <v>5379.62304167</v>
      </c>
      <c r="J438" s="13">
        <v>5654.5491044599994</v>
      </c>
      <c r="K438" s="13">
        <v>5994.4361755656228</v>
      </c>
      <c r="L438" s="13">
        <v>6513.2269490191447</v>
      </c>
      <c r="M438" s="13">
        <v>6745.3289379987127</v>
      </c>
      <c r="N438" s="13">
        <v>7013.2331339564907</v>
      </c>
      <c r="O438" s="13">
        <v>7101.6129862009866</v>
      </c>
      <c r="P438" s="13">
        <v>7110.2216410526544</v>
      </c>
      <c r="Q438" s="13">
        <v>7445.7541760512422</v>
      </c>
      <c r="R438" s="13">
        <v>7753.7579001210743</v>
      </c>
      <c r="S438" s="7" t="s">
        <v>33</v>
      </c>
    </row>
    <row r="439" spans="1:19" s="4" customFormat="1">
      <c r="A439" s="6" t="s">
        <v>34</v>
      </c>
      <c r="B439" s="12">
        <v>1020.0429413266268</v>
      </c>
      <c r="C439" s="12">
        <v>1236.325036066276</v>
      </c>
      <c r="D439" s="12">
        <v>1397.637950287711</v>
      </c>
      <c r="E439" s="12">
        <v>1514.5176186143344</v>
      </c>
      <c r="F439" s="12">
        <v>1497.7253551526285</v>
      </c>
      <c r="G439" s="12">
        <v>1620.9550547713188</v>
      </c>
      <c r="H439" s="12">
        <v>1759.9058975541225</v>
      </c>
      <c r="I439" s="12">
        <v>1993.6274770299999</v>
      </c>
      <c r="J439" s="12">
        <v>2100.3093021700001</v>
      </c>
      <c r="K439" s="12">
        <v>2325.2519177098552</v>
      </c>
      <c r="L439" s="12">
        <v>2431.5081893361812</v>
      </c>
      <c r="M439" s="12">
        <v>2486.3489408437376</v>
      </c>
      <c r="N439" s="12">
        <v>2629.6842337303333</v>
      </c>
      <c r="O439" s="12">
        <v>2791.9994471590767</v>
      </c>
      <c r="P439" s="12">
        <v>2486.4542163211681</v>
      </c>
      <c r="Q439" s="12">
        <v>2908.6270331176779</v>
      </c>
      <c r="R439" s="12">
        <v>3101.5676784137204</v>
      </c>
      <c r="S439" s="6" t="s">
        <v>35</v>
      </c>
    </row>
    <row r="440" spans="1:19" s="4" customFormat="1" ht="40.5">
      <c r="A440" s="7" t="s">
        <v>36</v>
      </c>
      <c r="B440" s="13">
        <v>1994.5042301193357</v>
      </c>
      <c r="C440" s="13">
        <v>1886.8992320246643</v>
      </c>
      <c r="D440" s="13">
        <v>1598.3187398834596</v>
      </c>
      <c r="E440" s="13">
        <v>1480.8392750223527</v>
      </c>
      <c r="F440" s="13">
        <v>1379.4441584999383</v>
      </c>
      <c r="G440" s="13">
        <v>1356.1236148208463</v>
      </c>
      <c r="H440" s="13">
        <v>1402.5262002705081</v>
      </c>
      <c r="I440" s="13">
        <v>1401.19297125</v>
      </c>
      <c r="J440" s="13">
        <v>1432.4446415399998</v>
      </c>
      <c r="K440" s="13">
        <v>1471.4079431681917</v>
      </c>
      <c r="L440" s="13">
        <v>1406.6467335548036</v>
      </c>
      <c r="M440" s="13">
        <v>1266.4472426136963</v>
      </c>
      <c r="N440" s="13">
        <v>1128.4276346278325</v>
      </c>
      <c r="O440" s="13">
        <v>1163.386316696377</v>
      </c>
      <c r="P440" s="13">
        <v>1128.4453605849103</v>
      </c>
      <c r="Q440" s="13">
        <v>1076.4687401294802</v>
      </c>
      <c r="R440" s="13">
        <v>1153.2022510777574</v>
      </c>
      <c r="S440" s="7" t="s">
        <v>37</v>
      </c>
    </row>
    <row r="441" spans="1:19" s="4" customFormat="1">
      <c r="A441" s="6" t="s">
        <v>38</v>
      </c>
      <c r="B441" s="12">
        <v>35.426383565089743</v>
      </c>
      <c r="C441" s="12">
        <v>36.122190833040918</v>
      </c>
      <c r="D441" s="12">
        <v>36.876255931031245</v>
      </c>
      <c r="E441" s="12">
        <v>33.843330776892451</v>
      </c>
      <c r="F441" s="12">
        <v>34.471897591106298</v>
      </c>
      <c r="G441" s="12">
        <v>41.648031210401129</v>
      </c>
      <c r="H441" s="12">
        <v>40.024272319060671</v>
      </c>
      <c r="I441" s="12">
        <v>19.367273820000001</v>
      </c>
      <c r="J441" s="12">
        <v>40.128805960000001</v>
      </c>
      <c r="K441" s="12">
        <v>77.047879225464129</v>
      </c>
      <c r="L441" s="12">
        <v>75.834401863501441</v>
      </c>
      <c r="M441" s="12">
        <v>94.28036960138796</v>
      </c>
      <c r="N441" s="12">
        <v>95.78561986153025</v>
      </c>
      <c r="O441" s="12">
        <v>122.46236759824657</v>
      </c>
      <c r="P441" s="12">
        <v>111.95402462618139</v>
      </c>
      <c r="Q441" s="12">
        <v>68.105841961607823</v>
      </c>
      <c r="R441" s="12">
        <v>33.133593172196939</v>
      </c>
      <c r="S441" s="6" t="s">
        <v>39</v>
      </c>
    </row>
    <row r="442" spans="1:19" s="4" customFormat="1">
      <c r="A442" s="19" t="s">
        <v>48</v>
      </c>
      <c r="B442" s="20">
        <f t="shared" ref="B442:R442" si="37">SUM(B424:B441)-B424-B427</f>
        <v>103646.44434955399</v>
      </c>
      <c r="C442" s="20">
        <f t="shared" si="37"/>
        <v>101226.90608907255</v>
      </c>
      <c r="D442" s="20">
        <f t="shared" si="37"/>
        <v>99066.454330269873</v>
      </c>
      <c r="E442" s="20">
        <f t="shared" si="37"/>
        <v>99722.203073947821</v>
      </c>
      <c r="F442" s="20">
        <f t="shared" si="37"/>
        <v>100933.55936897852</v>
      </c>
      <c r="G442" s="20">
        <f t="shared" si="37"/>
        <v>103532.63783984045</v>
      </c>
      <c r="H442" s="20">
        <f t="shared" si="37"/>
        <v>105734.899667686</v>
      </c>
      <c r="I442" s="20">
        <f t="shared" si="37"/>
        <v>108466.06146273007</v>
      </c>
      <c r="J442" s="20">
        <f t="shared" si="37"/>
        <v>115463.20714174</v>
      </c>
      <c r="K442" s="20">
        <f t="shared" si="37"/>
        <v>119386.97181329421</v>
      </c>
      <c r="L442" s="20">
        <f t="shared" si="37"/>
        <v>126408.93446599627</v>
      </c>
      <c r="M442" s="20">
        <f t="shared" si="37"/>
        <v>126369.92151164328</v>
      </c>
      <c r="N442" s="20">
        <f t="shared" si="37"/>
        <v>125065.84263571068</v>
      </c>
      <c r="O442" s="20">
        <f t="shared" si="37"/>
        <v>119022.40786432216</v>
      </c>
      <c r="P442" s="20">
        <f t="shared" si="37"/>
        <v>120302.34848132354</v>
      </c>
      <c r="Q442" s="20">
        <f t="shared" si="37"/>
        <v>128495.34331232787</v>
      </c>
      <c r="R442" s="20">
        <f t="shared" si="37"/>
        <v>132966.76453229046</v>
      </c>
      <c r="S442" s="19" t="s">
        <v>53</v>
      </c>
    </row>
    <row r="443" spans="1:19" s="4" customFormat="1">
      <c r="A443" s="22" t="s">
        <v>49</v>
      </c>
      <c r="B443" s="14">
        <f t="shared" ref="B443:R443" si="38">(SUM(B424:B441)-B424-B427)-B445</f>
        <v>1014.6205573471379</v>
      </c>
      <c r="C443" s="14">
        <f t="shared" si="38"/>
        <v>697.21964969103283</v>
      </c>
      <c r="D443" s="14">
        <f t="shared" si="38"/>
        <v>230.83097150437243</v>
      </c>
      <c r="E443" s="14">
        <f t="shared" si="38"/>
        <v>97.031900864894851</v>
      </c>
      <c r="F443" s="14">
        <f t="shared" si="38"/>
        <v>-229.10779649017786</v>
      </c>
      <c r="G443" s="14">
        <f t="shared" si="38"/>
        <v>-142.94998134659545</v>
      </c>
      <c r="H443" s="14">
        <f t="shared" si="38"/>
        <v>36.79725727593177</v>
      </c>
      <c r="I443" s="14">
        <f t="shared" si="38"/>
        <v>1.0000658221542835E-6</v>
      </c>
      <c r="J443" s="14">
        <f t="shared" si="38"/>
        <v>1.0899966582655907E-6</v>
      </c>
      <c r="K443" s="14">
        <f t="shared" si="38"/>
        <v>170.72205642631161</v>
      </c>
      <c r="L443" s="14">
        <f t="shared" si="38"/>
        <v>676.2369105865655</v>
      </c>
      <c r="M443" s="14">
        <f t="shared" si="38"/>
        <v>1155.6553770721948</v>
      </c>
      <c r="N443" s="14">
        <f t="shared" si="38"/>
        <v>-219.41445814719191</v>
      </c>
      <c r="O443" s="14">
        <f t="shared" si="38"/>
        <v>-1294.0838450959272</v>
      </c>
      <c r="P443" s="14">
        <f t="shared" si="38"/>
        <v>-650.22337893888471</v>
      </c>
      <c r="Q443" s="14">
        <f t="shared" si="38"/>
        <v>-841.56813577088178</v>
      </c>
      <c r="R443" s="14">
        <f t="shared" si="38"/>
        <v>-988.24764375842642</v>
      </c>
      <c r="S443" s="22" t="s">
        <v>54</v>
      </c>
    </row>
    <row r="444" spans="1:19" s="4" customFormat="1">
      <c r="A444" s="23" t="s">
        <v>50</v>
      </c>
      <c r="B444" s="24">
        <f t="shared" ref="B444:R444" si="39">100*((SUM(B424:B441)-B424-B427)-B445)/B445</f>
        <v>0.98860228714378673</v>
      </c>
      <c r="C444" s="24">
        <f t="shared" si="39"/>
        <v>0.69354603041704488</v>
      </c>
      <c r="D444" s="24">
        <f t="shared" si="39"/>
        <v>0.23355037754603342</v>
      </c>
      <c r="E444" s="24">
        <f t="shared" si="39"/>
        <v>9.7396972795476877E-2</v>
      </c>
      <c r="F444" s="24">
        <f t="shared" si="39"/>
        <v>-0.22647465009540843</v>
      </c>
      <c r="G444" s="24">
        <f t="shared" si="39"/>
        <v>-0.13788200708651524</v>
      </c>
      <c r="H444" s="24">
        <f t="shared" si="39"/>
        <v>3.4813545784439417E-2</v>
      </c>
      <c r="I444" s="24">
        <f t="shared" si="39"/>
        <v>9.2200805365016038E-10</v>
      </c>
      <c r="J444" s="24">
        <f t="shared" si="39"/>
        <v>9.4402077099575581E-10</v>
      </c>
      <c r="K444" s="24">
        <f t="shared" si="39"/>
        <v>0.14320367967830369</v>
      </c>
      <c r="L444" s="24">
        <f t="shared" si="39"/>
        <v>0.53783695389860831</v>
      </c>
      <c r="M444" s="24">
        <f t="shared" si="39"/>
        <v>0.92294225949476194</v>
      </c>
      <c r="N444" s="24">
        <f t="shared" si="39"/>
        <v>-0.17513190557035521</v>
      </c>
      <c r="O444" s="24">
        <f t="shared" si="39"/>
        <v>-1.0755664719856766</v>
      </c>
      <c r="P444" s="24">
        <f t="shared" si="39"/>
        <v>-0.53758540966792634</v>
      </c>
      <c r="Q444" s="24">
        <f t="shared" si="39"/>
        <v>-0.65067901061530475</v>
      </c>
      <c r="R444" s="24">
        <f t="shared" si="39"/>
        <v>-0.73774592507194348</v>
      </c>
      <c r="S444" s="23" t="s">
        <v>55</v>
      </c>
    </row>
    <row r="445" spans="1:19" s="4" customFormat="1">
      <c r="A445" s="19" t="s">
        <v>51</v>
      </c>
      <c r="B445" s="20">
        <v>102631.82379220685</v>
      </c>
      <c r="C445" s="20">
        <v>100529.68643938152</v>
      </c>
      <c r="D445" s="20">
        <v>98835.623358765501</v>
      </c>
      <c r="E445" s="20">
        <v>99625.171173082927</v>
      </c>
      <c r="F445" s="20">
        <v>101162.66716546869</v>
      </c>
      <c r="G445" s="20">
        <v>103675.58782118704</v>
      </c>
      <c r="H445" s="20">
        <v>105698.10241041007</v>
      </c>
      <c r="I445" s="20">
        <v>108466.06146173</v>
      </c>
      <c r="J445" s="20">
        <v>115463.20714065</v>
      </c>
      <c r="K445" s="20">
        <v>119216.2497568679</v>
      </c>
      <c r="L445" s="20">
        <v>125732.6975554097</v>
      </c>
      <c r="M445" s="20">
        <v>125214.26613457108</v>
      </c>
      <c r="N445" s="20">
        <v>125285.25709385787</v>
      </c>
      <c r="O445" s="20">
        <v>120316.49170941809</v>
      </c>
      <c r="P445" s="20">
        <v>120952.57186026243</v>
      </c>
      <c r="Q445" s="20">
        <v>129336.91144809875</v>
      </c>
      <c r="R445" s="20">
        <v>133955.01217604888</v>
      </c>
      <c r="S445" s="19" t="s">
        <v>56</v>
      </c>
    </row>
    <row r="446" spans="1:19" s="28" customFormat="1">
      <c r="A446" s="21" t="s">
        <v>52</v>
      </c>
      <c r="B446" s="21"/>
      <c r="C446" s="21"/>
      <c r="D446" s="21"/>
      <c r="E446" s="21"/>
      <c r="F446" s="21"/>
      <c r="G446" s="21"/>
      <c r="H446" s="21"/>
      <c r="I446" s="21"/>
      <c r="J446" s="21"/>
      <c r="K446" s="21" t="s">
        <v>57</v>
      </c>
      <c r="L446" s="21"/>
      <c r="M446" s="21"/>
      <c r="N446" s="21"/>
      <c r="O446" s="21"/>
      <c r="P446" s="21"/>
      <c r="Q446" s="21"/>
      <c r="R446" s="21"/>
      <c r="S446" s="21"/>
    </row>
    <row r="447" spans="1:19" s="28" customFormat="1"/>
    <row r="448" spans="1:19" s="28" customFormat="1"/>
    <row r="449" spans="1:19" s="28" customFormat="1">
      <c r="A449" s="27" t="s">
        <v>0</v>
      </c>
      <c r="S449" s="29" t="s">
        <v>1</v>
      </c>
    </row>
    <row r="450" spans="1:19" s="28" customFormat="1"/>
    <row r="451" spans="1:19" s="28" customFormat="1">
      <c r="A451" s="27" t="s">
        <v>74</v>
      </c>
      <c r="I451" s="29" t="s">
        <v>2</v>
      </c>
      <c r="J451" s="27" t="s">
        <v>3</v>
      </c>
      <c r="S451" s="29" t="s">
        <v>75</v>
      </c>
    </row>
    <row r="452" spans="1:19">
      <c r="A452" s="2"/>
      <c r="B452" s="3">
        <v>1995</v>
      </c>
      <c r="C452" s="3">
        <v>1996</v>
      </c>
      <c r="D452" s="3">
        <v>1997</v>
      </c>
      <c r="E452" s="3">
        <v>1998</v>
      </c>
      <c r="F452" s="3">
        <v>1999</v>
      </c>
      <c r="G452" s="3">
        <v>2000</v>
      </c>
      <c r="H452" s="3">
        <v>2001</v>
      </c>
      <c r="I452" s="3">
        <v>2002</v>
      </c>
      <c r="J452" s="3">
        <v>2003</v>
      </c>
      <c r="K452" s="3">
        <v>2004</v>
      </c>
      <c r="L452" s="3">
        <v>2005</v>
      </c>
      <c r="M452" s="3">
        <v>2006</v>
      </c>
      <c r="N452" s="3">
        <v>2007</v>
      </c>
      <c r="O452" s="3">
        <v>2008</v>
      </c>
      <c r="P452" s="3">
        <v>2009</v>
      </c>
      <c r="Q452" s="3">
        <v>2010</v>
      </c>
      <c r="R452" s="3">
        <v>2011</v>
      </c>
      <c r="S452" s="2"/>
    </row>
    <row r="453" spans="1:19" s="4" customFormat="1">
      <c r="A453" s="25" t="s">
        <v>4</v>
      </c>
      <c r="B453" s="26">
        <v>5457.9645874999997</v>
      </c>
      <c r="C453" s="26">
        <v>5885.2507360400004</v>
      </c>
      <c r="D453" s="26">
        <v>6358.9482134399996</v>
      </c>
      <c r="E453" s="26">
        <v>8142.1138844799998</v>
      </c>
      <c r="F453" s="26">
        <v>8952.49054187</v>
      </c>
      <c r="G453" s="26">
        <v>8787.3290164200007</v>
      </c>
      <c r="H453" s="26">
        <v>7824.8594841000004</v>
      </c>
      <c r="I453" s="26">
        <v>8370.5901000699996</v>
      </c>
      <c r="J453" s="26">
        <v>8676.5302788099998</v>
      </c>
      <c r="K453" s="26">
        <v>10083.02418242</v>
      </c>
      <c r="L453" s="26">
        <v>11480.223240630001</v>
      </c>
      <c r="M453" s="26">
        <v>12455.4056157</v>
      </c>
      <c r="N453" s="26">
        <v>11703.30974133</v>
      </c>
      <c r="O453" s="26">
        <v>12466.167566390001</v>
      </c>
      <c r="P453" s="26">
        <v>11229.05656481</v>
      </c>
      <c r="Q453" s="26">
        <v>15121.03763841</v>
      </c>
      <c r="R453" s="26">
        <v>17213.91681816</v>
      </c>
      <c r="S453" s="25" t="s">
        <v>5</v>
      </c>
    </row>
    <row r="454" spans="1:19" s="4" customFormat="1">
      <c r="A454" s="6" t="s">
        <v>6</v>
      </c>
      <c r="B454" s="12">
        <v>2334.34926103</v>
      </c>
      <c r="C454" s="12">
        <v>2549.7251085100002</v>
      </c>
      <c r="D454" s="12">
        <v>2383.7996771399999</v>
      </c>
      <c r="E454" s="12">
        <v>3213.4895223600001</v>
      </c>
      <c r="F454" s="12">
        <v>3186.8595207100002</v>
      </c>
      <c r="G454" s="12">
        <v>3633.0107953800002</v>
      </c>
      <c r="H454" s="12">
        <v>2810.18607806</v>
      </c>
      <c r="I454" s="12">
        <v>3115.3588716300001</v>
      </c>
      <c r="J454" s="12">
        <v>4593.1104275799999</v>
      </c>
      <c r="K454" s="12">
        <v>5399.0436162100004</v>
      </c>
      <c r="L454" s="12">
        <v>5798.1616395299998</v>
      </c>
      <c r="M454" s="12">
        <v>7242.8146054500003</v>
      </c>
      <c r="N454" s="12">
        <v>7425.8167069900001</v>
      </c>
      <c r="O454" s="12">
        <v>7998.0735414800001</v>
      </c>
      <c r="P454" s="12">
        <v>6995.9414867100004</v>
      </c>
      <c r="Q454" s="12">
        <v>10170.7593849</v>
      </c>
      <c r="R454" s="12">
        <v>12243.419849420001</v>
      </c>
      <c r="S454" s="6" t="s">
        <v>7</v>
      </c>
    </row>
    <row r="455" spans="1:19" s="4" customFormat="1">
      <c r="A455" s="7" t="s">
        <v>8</v>
      </c>
      <c r="B455" s="13">
        <v>3123.6153263400001</v>
      </c>
      <c r="C455" s="13">
        <v>3335.5256274100002</v>
      </c>
      <c r="D455" s="13">
        <v>3975.1485361999999</v>
      </c>
      <c r="E455" s="13">
        <v>4928.6243620300002</v>
      </c>
      <c r="F455" s="13">
        <v>5765.6310210299998</v>
      </c>
      <c r="G455" s="13">
        <v>5154.3182209300003</v>
      </c>
      <c r="H455" s="13">
        <v>5014.6734059099999</v>
      </c>
      <c r="I455" s="13">
        <v>5255.2312283299998</v>
      </c>
      <c r="J455" s="13">
        <v>4083.41985114</v>
      </c>
      <c r="K455" s="13">
        <v>4683.9805660700004</v>
      </c>
      <c r="L455" s="13">
        <v>5682.0616010000003</v>
      </c>
      <c r="M455" s="13">
        <v>5212.5910101400004</v>
      </c>
      <c r="N455" s="13">
        <v>4277.4930342400003</v>
      </c>
      <c r="O455" s="13">
        <v>4468.0940247899998</v>
      </c>
      <c r="P455" s="13">
        <v>4233.1150779999998</v>
      </c>
      <c r="Q455" s="13">
        <v>4950.2782534099997</v>
      </c>
      <c r="R455" s="13">
        <v>4970.4969686300001</v>
      </c>
      <c r="S455" s="7" t="s">
        <v>9</v>
      </c>
    </row>
    <row r="456" spans="1:19" s="4" customFormat="1">
      <c r="A456" s="8" t="s">
        <v>10</v>
      </c>
      <c r="B456" s="14">
        <v>8843.47586529</v>
      </c>
      <c r="C456" s="14">
        <v>9328.1543135100001</v>
      </c>
      <c r="D456" s="14">
        <v>9452.8028791600009</v>
      </c>
      <c r="E456" s="14">
        <v>9762.2020332800003</v>
      </c>
      <c r="F456" s="14">
        <v>10305.668608800001</v>
      </c>
      <c r="G456" s="14">
        <v>9630.4357407799998</v>
      </c>
      <c r="H456" s="14">
        <v>9177.1068947000003</v>
      </c>
      <c r="I456" s="14">
        <v>9125.9948383200008</v>
      </c>
      <c r="J456" s="14">
        <v>8920.5265886800007</v>
      </c>
      <c r="K456" s="14">
        <v>10236.94796206</v>
      </c>
      <c r="L456" s="14">
        <v>10433.49009055</v>
      </c>
      <c r="M456" s="14">
        <v>11521.29563072</v>
      </c>
      <c r="N456" s="14">
        <v>13227.77920963</v>
      </c>
      <c r="O456" s="14">
        <v>12423.239852979999</v>
      </c>
      <c r="P456" s="14">
        <v>13571.07181026</v>
      </c>
      <c r="Q456" s="14">
        <v>14815.44722079</v>
      </c>
      <c r="R456" s="14">
        <v>16736.598504080001</v>
      </c>
      <c r="S456" s="8" t="s">
        <v>11</v>
      </c>
    </row>
    <row r="457" spans="1:19" s="4" customFormat="1">
      <c r="A457" s="7" t="s">
        <v>12</v>
      </c>
      <c r="B457" s="13">
        <v>78.826603149999997</v>
      </c>
      <c r="C457" s="13">
        <v>94.965769910000006</v>
      </c>
      <c r="D457" s="13">
        <v>100.98506489</v>
      </c>
      <c r="E457" s="13">
        <v>112.52502478</v>
      </c>
      <c r="F457" s="13">
        <v>122.41526283</v>
      </c>
      <c r="G457" s="13">
        <v>108.44513651</v>
      </c>
      <c r="H457" s="13">
        <v>49.680520790000003</v>
      </c>
      <c r="I457" s="13">
        <v>72.006722109999998</v>
      </c>
      <c r="J457" s="13">
        <v>73.041339660000006</v>
      </c>
      <c r="K457" s="13">
        <v>65.525291289999998</v>
      </c>
      <c r="L457" s="13">
        <v>69.982615280000005</v>
      </c>
      <c r="M457" s="13">
        <v>109.78508067999999</v>
      </c>
      <c r="N457" s="13">
        <v>104.1317507</v>
      </c>
      <c r="O457" s="13">
        <v>133.78149905999999</v>
      </c>
      <c r="P457" s="13">
        <v>98.284817129999993</v>
      </c>
      <c r="Q457" s="13">
        <v>137.66560630999999</v>
      </c>
      <c r="R457" s="13">
        <v>141.40825294999999</v>
      </c>
      <c r="S457" s="7" t="s">
        <v>13</v>
      </c>
    </row>
    <row r="458" spans="1:19" s="4" customFormat="1">
      <c r="A458" s="6" t="s">
        <v>14</v>
      </c>
      <c r="B458" s="12">
        <v>2497.30140433</v>
      </c>
      <c r="C458" s="12">
        <v>2681.4116526799999</v>
      </c>
      <c r="D458" s="12">
        <v>2730.9301862500001</v>
      </c>
      <c r="E458" s="12">
        <v>2598.8050496199999</v>
      </c>
      <c r="F458" s="12">
        <v>2463.0026582999999</v>
      </c>
      <c r="G458" s="12">
        <v>2566.3531759799998</v>
      </c>
      <c r="H458" s="12">
        <v>2454.63155886</v>
      </c>
      <c r="I458" s="12">
        <v>2129.4020124899998</v>
      </c>
      <c r="J458" s="12">
        <v>2074.7937793800002</v>
      </c>
      <c r="K458" s="12">
        <v>1971.58666032</v>
      </c>
      <c r="L458" s="12">
        <v>1986.2630752099999</v>
      </c>
      <c r="M458" s="12">
        <v>2324.61382009</v>
      </c>
      <c r="N458" s="12">
        <v>2446.4324987199998</v>
      </c>
      <c r="O458" s="12">
        <v>3113.89234184</v>
      </c>
      <c r="P458" s="12">
        <v>2716.3339756199998</v>
      </c>
      <c r="Q458" s="12">
        <v>3467.5029254900001</v>
      </c>
      <c r="R458" s="12">
        <v>4192.5212089200004</v>
      </c>
      <c r="S458" s="6" t="s">
        <v>15</v>
      </c>
    </row>
    <row r="459" spans="1:19" s="4" customFormat="1">
      <c r="A459" s="7" t="s">
        <v>16</v>
      </c>
      <c r="B459" s="13">
        <v>162.53624972</v>
      </c>
      <c r="C459" s="13">
        <v>162.54021397</v>
      </c>
      <c r="D459" s="13">
        <v>172.43912356999999</v>
      </c>
      <c r="E459" s="13">
        <v>221.02546845000001</v>
      </c>
      <c r="F459" s="13">
        <v>198.09593618</v>
      </c>
      <c r="G459" s="13">
        <v>197.00363168000001</v>
      </c>
      <c r="H459" s="13">
        <v>197.35862291000001</v>
      </c>
      <c r="I459" s="13">
        <v>193.56943466999999</v>
      </c>
      <c r="J459" s="13">
        <v>204.62998586000001</v>
      </c>
      <c r="K459" s="13">
        <v>220.88281189</v>
      </c>
      <c r="L459" s="13">
        <v>255.15719999999999</v>
      </c>
      <c r="M459" s="13">
        <v>305.68102748000001</v>
      </c>
      <c r="N459" s="13">
        <v>318.79195541000001</v>
      </c>
      <c r="O459" s="13">
        <v>324.61429321999998</v>
      </c>
      <c r="P459" s="13">
        <v>403.01652876999998</v>
      </c>
      <c r="Q459" s="13">
        <v>425.48800227999999</v>
      </c>
      <c r="R459" s="13">
        <v>414.57605023000002</v>
      </c>
      <c r="S459" s="7" t="s">
        <v>17</v>
      </c>
    </row>
    <row r="460" spans="1:19" s="4" customFormat="1">
      <c r="A460" s="6" t="s">
        <v>18</v>
      </c>
      <c r="B460" s="12">
        <v>1187.03329132</v>
      </c>
      <c r="C460" s="12">
        <v>1036.04516541</v>
      </c>
      <c r="D460" s="12">
        <v>515.45841340000004</v>
      </c>
      <c r="E460" s="12">
        <v>359.66533213000002</v>
      </c>
      <c r="F460" s="12">
        <v>387.45445115000001</v>
      </c>
      <c r="G460" s="12">
        <v>354.07283037000002</v>
      </c>
      <c r="H460" s="12">
        <v>418.89357768999997</v>
      </c>
      <c r="I460" s="12">
        <v>607.12451897000005</v>
      </c>
      <c r="J460" s="12">
        <v>439.49714053999998</v>
      </c>
      <c r="K460" s="12">
        <v>526.70113673000003</v>
      </c>
      <c r="L460" s="12">
        <v>562.31321536999997</v>
      </c>
      <c r="M460" s="12">
        <v>667.23355276999996</v>
      </c>
      <c r="N460" s="12">
        <v>866.21594128000004</v>
      </c>
      <c r="O460" s="12">
        <v>759.50281268000003</v>
      </c>
      <c r="P460" s="12">
        <v>1148.61939205</v>
      </c>
      <c r="Q460" s="12">
        <v>950.56383641000002</v>
      </c>
      <c r="R460" s="12">
        <v>907.93533514000001</v>
      </c>
      <c r="S460" s="6" t="s">
        <v>19</v>
      </c>
    </row>
    <row r="461" spans="1:19" s="4" customFormat="1" ht="60.75">
      <c r="A461" s="7" t="s">
        <v>20</v>
      </c>
      <c r="B461" s="13">
        <v>1969.4939666</v>
      </c>
      <c r="C461" s="13">
        <v>2107.3678238900002</v>
      </c>
      <c r="D461" s="13">
        <v>2387.67590784</v>
      </c>
      <c r="E461" s="13">
        <v>2581.7353527599998</v>
      </c>
      <c r="F461" s="13">
        <v>2981.2378582400002</v>
      </c>
      <c r="G461" s="13">
        <v>2845.1131999600002</v>
      </c>
      <c r="H461" s="13">
        <v>2331.71881295</v>
      </c>
      <c r="I461" s="13">
        <v>2239.4145261399999</v>
      </c>
      <c r="J461" s="13">
        <v>2053.3201997000001</v>
      </c>
      <c r="K461" s="13">
        <v>2263.1233214099998</v>
      </c>
      <c r="L461" s="13">
        <v>2454.0048482100001</v>
      </c>
      <c r="M461" s="13">
        <v>2726.4074964299998</v>
      </c>
      <c r="N461" s="13">
        <v>2577.0873192399999</v>
      </c>
      <c r="O461" s="13">
        <v>2572.6086123999999</v>
      </c>
      <c r="P461" s="13">
        <v>2872.1519246399998</v>
      </c>
      <c r="Q461" s="13">
        <v>3531.1451600999999</v>
      </c>
      <c r="R461" s="13">
        <v>4065.71446182</v>
      </c>
      <c r="S461" s="7" t="s">
        <v>21</v>
      </c>
    </row>
    <row r="462" spans="1:19" s="4" customFormat="1">
      <c r="A462" s="6" t="s">
        <v>22</v>
      </c>
      <c r="B462" s="12">
        <v>133.68259259000001</v>
      </c>
      <c r="C462" s="12">
        <v>137.79806667</v>
      </c>
      <c r="D462" s="12">
        <v>122.38649112</v>
      </c>
      <c r="E462" s="12">
        <v>116.37346583999999</v>
      </c>
      <c r="F462" s="12">
        <v>120.52208507</v>
      </c>
      <c r="G462" s="12">
        <v>144.51773151</v>
      </c>
      <c r="H462" s="12">
        <v>142.93049589</v>
      </c>
      <c r="I462" s="12">
        <v>125.57194668</v>
      </c>
      <c r="J462" s="12">
        <v>138.75149905999999</v>
      </c>
      <c r="K462" s="12">
        <v>132.60874132999999</v>
      </c>
      <c r="L462" s="12">
        <v>368.88469837000002</v>
      </c>
      <c r="M462" s="12">
        <v>121.14120694</v>
      </c>
      <c r="N462" s="12">
        <v>129.04027194</v>
      </c>
      <c r="O462" s="12">
        <v>146.3075541</v>
      </c>
      <c r="P462" s="12">
        <v>142.47909978999999</v>
      </c>
      <c r="Q462" s="12">
        <v>164.52547032999999</v>
      </c>
      <c r="R462" s="12">
        <v>173.09454826999999</v>
      </c>
      <c r="S462" s="6" t="s">
        <v>23</v>
      </c>
    </row>
    <row r="463" spans="1:19" s="4" customFormat="1">
      <c r="A463" s="7" t="s">
        <v>24</v>
      </c>
      <c r="B463" s="13">
        <v>282.66859747000001</v>
      </c>
      <c r="C463" s="13">
        <v>346.47894846000003</v>
      </c>
      <c r="D463" s="13">
        <v>436.81049177</v>
      </c>
      <c r="E463" s="13">
        <v>421.26299040999999</v>
      </c>
      <c r="F463" s="13">
        <v>457.86063808</v>
      </c>
      <c r="G463" s="13">
        <v>573.54733598999997</v>
      </c>
      <c r="H463" s="13">
        <v>766.71532162999995</v>
      </c>
      <c r="I463" s="13">
        <v>546.96858243999998</v>
      </c>
      <c r="J463" s="13">
        <v>568.20724949999999</v>
      </c>
      <c r="K463" s="13">
        <v>1140.0412595800001</v>
      </c>
      <c r="L463" s="13">
        <v>691.93763589000002</v>
      </c>
      <c r="M463" s="13">
        <v>910.97273645999996</v>
      </c>
      <c r="N463" s="13">
        <v>1797.7158879900001</v>
      </c>
      <c r="O463" s="13">
        <v>972.76382639999997</v>
      </c>
      <c r="P463" s="13">
        <v>1493.39052677</v>
      </c>
      <c r="Q463" s="13">
        <v>1207.31334378</v>
      </c>
      <c r="R463" s="13">
        <v>1696.97927755</v>
      </c>
      <c r="S463" s="7" t="s">
        <v>25</v>
      </c>
    </row>
    <row r="464" spans="1:19" s="4" customFormat="1">
      <c r="A464" s="6" t="s">
        <v>26</v>
      </c>
      <c r="B464" s="12">
        <v>280.70354841</v>
      </c>
      <c r="C464" s="12">
        <v>308.16508159</v>
      </c>
      <c r="D464" s="12">
        <v>295.53317582</v>
      </c>
      <c r="E464" s="12">
        <v>275.47677221999999</v>
      </c>
      <c r="F464" s="12">
        <v>201.41749286000001</v>
      </c>
      <c r="G464" s="12">
        <v>200.21274912000001</v>
      </c>
      <c r="H464" s="12">
        <v>218.84966102999999</v>
      </c>
      <c r="I464" s="12">
        <v>258.41500831000002</v>
      </c>
      <c r="J464" s="12">
        <v>282.47608150999997</v>
      </c>
      <c r="K464" s="12">
        <v>329.48946331000002</v>
      </c>
      <c r="L464" s="12">
        <v>495.34182140000001</v>
      </c>
      <c r="M464" s="12">
        <v>605.90396769999995</v>
      </c>
      <c r="N464" s="12">
        <v>1080.9432977399999</v>
      </c>
      <c r="O464" s="12">
        <v>585.44593483000006</v>
      </c>
      <c r="P464" s="12">
        <v>578.13660007999999</v>
      </c>
      <c r="Q464" s="12">
        <v>649.26107173000003</v>
      </c>
      <c r="R464" s="12">
        <v>696.66638216000001</v>
      </c>
      <c r="S464" s="6" t="s">
        <v>27</v>
      </c>
    </row>
    <row r="465" spans="1:19" s="4" customFormat="1" ht="40.5">
      <c r="A465" s="7" t="s">
        <v>28</v>
      </c>
      <c r="B465" s="13">
        <v>250.49614807</v>
      </c>
      <c r="C465" s="13">
        <v>305.12847821999998</v>
      </c>
      <c r="D465" s="13">
        <v>348.37295676999997</v>
      </c>
      <c r="E465" s="13">
        <v>409.06775334999998</v>
      </c>
      <c r="F465" s="13">
        <v>496.44340281000001</v>
      </c>
      <c r="G465" s="13">
        <v>517.87218223000002</v>
      </c>
      <c r="H465" s="13">
        <v>498.65757358000002</v>
      </c>
      <c r="I465" s="13">
        <v>552.59804537000002</v>
      </c>
      <c r="J465" s="13">
        <v>589.92003123999996</v>
      </c>
      <c r="K465" s="13">
        <v>606.41423775999999</v>
      </c>
      <c r="L465" s="13">
        <v>633.29816620999998</v>
      </c>
      <c r="M465" s="13">
        <v>702.20421044</v>
      </c>
      <c r="N465" s="13">
        <v>757.40312466</v>
      </c>
      <c r="O465" s="13">
        <v>656.40188581999996</v>
      </c>
      <c r="P465" s="13">
        <v>771.09442748000004</v>
      </c>
      <c r="Q465" s="13">
        <v>791.19745290000003</v>
      </c>
      <c r="R465" s="13">
        <v>798.31856319999997</v>
      </c>
      <c r="S465" s="7" t="s">
        <v>29</v>
      </c>
    </row>
    <row r="466" spans="1:19" s="4" customFormat="1" ht="40.5">
      <c r="A466" s="6" t="s">
        <v>30</v>
      </c>
      <c r="B466" s="12">
        <v>1174.5353265399999</v>
      </c>
      <c r="C466" s="12">
        <v>1265.8706191599999</v>
      </c>
      <c r="D466" s="12">
        <v>1410.02023003</v>
      </c>
      <c r="E466" s="12">
        <v>1613.64487424</v>
      </c>
      <c r="F466" s="12">
        <v>1745.78649718</v>
      </c>
      <c r="G466" s="12">
        <v>960.98784178000005</v>
      </c>
      <c r="H466" s="12">
        <v>932.12903487999995</v>
      </c>
      <c r="I466" s="12">
        <v>928.90871041000003</v>
      </c>
      <c r="J466" s="12">
        <v>971.05389881999997</v>
      </c>
      <c r="K466" s="12">
        <v>1122.8637661499999</v>
      </c>
      <c r="L466" s="12">
        <v>1285.8905591499999</v>
      </c>
      <c r="M466" s="12">
        <v>1244.2876731599999</v>
      </c>
      <c r="N466" s="12">
        <v>1162.48880345</v>
      </c>
      <c r="O466" s="12">
        <v>1032.6728171899999</v>
      </c>
      <c r="P466" s="12">
        <v>1084.57812672</v>
      </c>
      <c r="Q466" s="12">
        <v>1192.0834549900001</v>
      </c>
      <c r="R466" s="12">
        <v>1292.3835635200001</v>
      </c>
      <c r="S466" s="6" t="s">
        <v>31</v>
      </c>
    </row>
    <row r="467" spans="1:19" s="4" customFormat="1">
      <c r="A467" s="7" t="s">
        <v>32</v>
      </c>
      <c r="B467" s="13">
        <v>591.24669802000005</v>
      </c>
      <c r="C467" s="13">
        <v>628.73378395999998</v>
      </c>
      <c r="D467" s="13">
        <v>662.38199337000003</v>
      </c>
      <c r="E467" s="13">
        <v>754.88243008999996</v>
      </c>
      <c r="F467" s="13">
        <v>825.63638635999996</v>
      </c>
      <c r="G467" s="13">
        <v>852.98767268999995</v>
      </c>
      <c r="H467" s="13">
        <v>861.50125895999997</v>
      </c>
      <c r="I467" s="13">
        <v>1152.2744143</v>
      </c>
      <c r="J467" s="13">
        <v>1201.4586753399999</v>
      </c>
      <c r="K467" s="13">
        <v>1486.9354316599999</v>
      </c>
      <c r="L467" s="13">
        <v>1242.9737807199999</v>
      </c>
      <c r="M467" s="13">
        <v>1374.2150176299999</v>
      </c>
      <c r="N467" s="13">
        <v>1538.41692257</v>
      </c>
      <c r="O467" s="13">
        <v>1630.2294394099999</v>
      </c>
      <c r="P467" s="13">
        <v>1688.7082888899999</v>
      </c>
      <c r="Q467" s="13">
        <v>1760.20052728</v>
      </c>
      <c r="R467" s="13">
        <v>1787.3596979399999</v>
      </c>
      <c r="S467" s="7" t="s">
        <v>33</v>
      </c>
    </row>
    <row r="468" spans="1:19" s="4" customFormat="1">
      <c r="A468" s="6" t="s">
        <v>34</v>
      </c>
      <c r="B468" s="12">
        <v>147.62692498000001</v>
      </c>
      <c r="C468" s="12">
        <v>159.51804332</v>
      </c>
      <c r="D468" s="12">
        <v>171.30451481</v>
      </c>
      <c r="E468" s="12">
        <v>194.12475087999999</v>
      </c>
      <c r="F468" s="12">
        <v>196.48268987</v>
      </c>
      <c r="G468" s="12">
        <v>195.16579626000001</v>
      </c>
      <c r="H468" s="12">
        <v>181.35813067000001</v>
      </c>
      <c r="I468" s="12">
        <v>197.9285749</v>
      </c>
      <c r="J468" s="12">
        <v>196.78069682</v>
      </c>
      <c r="K468" s="12">
        <v>232.45606684000001</v>
      </c>
      <c r="L468" s="12">
        <v>238.99962754000001</v>
      </c>
      <c r="M468" s="12">
        <v>277.99529260999998</v>
      </c>
      <c r="N468" s="12">
        <v>294.51803963999998</v>
      </c>
      <c r="O468" s="12">
        <v>319.44348551000002</v>
      </c>
      <c r="P468" s="12">
        <v>391.10481553</v>
      </c>
      <c r="Q468" s="12">
        <v>357.27390840999999</v>
      </c>
      <c r="R468" s="12">
        <v>378.50958012000001</v>
      </c>
      <c r="S468" s="6" t="s">
        <v>35</v>
      </c>
    </row>
    <row r="469" spans="1:19" s="4" customFormat="1" ht="40.5">
      <c r="A469" s="7" t="s">
        <v>36</v>
      </c>
      <c r="B469" s="13">
        <v>83.826046210000001</v>
      </c>
      <c r="C469" s="13">
        <v>90.412862320000002</v>
      </c>
      <c r="D469" s="13">
        <v>94.357734010000001</v>
      </c>
      <c r="E469" s="13">
        <v>99.377912449999997</v>
      </c>
      <c r="F469" s="13">
        <v>105.30628720999999</v>
      </c>
      <c r="G469" s="13">
        <v>109.91511143</v>
      </c>
      <c r="H469" s="13">
        <v>117.53303923999999</v>
      </c>
      <c r="I469" s="13">
        <v>117.77749237</v>
      </c>
      <c r="J469" s="13">
        <v>122.91665629000001</v>
      </c>
      <c r="K469" s="13">
        <v>132.53817785999999</v>
      </c>
      <c r="L469" s="13">
        <v>140.2515262</v>
      </c>
      <c r="M469" s="13">
        <v>143.2481603</v>
      </c>
      <c r="N469" s="13">
        <v>145.08305583999999</v>
      </c>
      <c r="O469" s="13">
        <v>161.69713178000001</v>
      </c>
      <c r="P469" s="13">
        <v>171.63199141999999</v>
      </c>
      <c r="Q469" s="13">
        <v>163.18756862999999</v>
      </c>
      <c r="R469" s="13">
        <v>179.60239978999999</v>
      </c>
      <c r="S469" s="7" t="s">
        <v>37</v>
      </c>
    </row>
    <row r="470" spans="1:19" s="4" customFormat="1">
      <c r="A470" s="6" t="s">
        <v>38</v>
      </c>
      <c r="B470" s="12">
        <v>3.4984673599999998</v>
      </c>
      <c r="C470" s="12">
        <v>3.71780343</v>
      </c>
      <c r="D470" s="12">
        <v>4.14659493</v>
      </c>
      <c r="E470" s="12">
        <v>4.2348555899999996</v>
      </c>
      <c r="F470" s="12">
        <v>4.0069621599999996</v>
      </c>
      <c r="G470" s="12">
        <v>4.2413447499999997</v>
      </c>
      <c r="H470" s="12">
        <v>5.1492851100000001</v>
      </c>
      <c r="I470" s="12">
        <v>4.0348487100000003</v>
      </c>
      <c r="J470" s="12">
        <v>3.6793544599999999</v>
      </c>
      <c r="K470" s="12">
        <v>5.7815954300000003</v>
      </c>
      <c r="L470" s="12">
        <v>8.1913205700000002</v>
      </c>
      <c r="M470" s="12">
        <v>7.6063875300000001</v>
      </c>
      <c r="N470" s="12">
        <v>9.5103399199999998</v>
      </c>
      <c r="O470" s="12">
        <v>13.87821828</v>
      </c>
      <c r="P470" s="12">
        <v>11.54129489</v>
      </c>
      <c r="Q470" s="12">
        <v>18.038891629999998</v>
      </c>
      <c r="R470" s="12">
        <v>11.529182</v>
      </c>
      <c r="S470" s="6" t="s">
        <v>39</v>
      </c>
    </row>
    <row r="471" spans="1:19" s="4" customFormat="1">
      <c r="A471" s="17" t="s">
        <v>40</v>
      </c>
      <c r="B471" s="18">
        <f t="shared" ref="B471:R471" si="40">SUM(B453:B470)-B453-B456</f>
        <v>14301.440452140005</v>
      </c>
      <c r="C471" s="18">
        <f t="shared" si="40"/>
        <v>15213.405048909997</v>
      </c>
      <c r="D471" s="18">
        <f t="shared" si="40"/>
        <v>15811.751091919996</v>
      </c>
      <c r="E471" s="18">
        <f t="shared" si="40"/>
        <v>17904.315917200001</v>
      </c>
      <c r="F471" s="18">
        <f t="shared" si="40"/>
        <v>19258.159150039988</v>
      </c>
      <c r="G471" s="18">
        <f t="shared" si="40"/>
        <v>18417.764756569995</v>
      </c>
      <c r="H471" s="18">
        <f t="shared" si="40"/>
        <v>17001.966378159996</v>
      </c>
      <c r="I471" s="18">
        <f t="shared" si="40"/>
        <v>17496.584937830004</v>
      </c>
      <c r="J471" s="18">
        <f t="shared" si="40"/>
        <v>17597.056866900002</v>
      </c>
      <c r="K471" s="18">
        <f t="shared" si="40"/>
        <v>20319.972143839997</v>
      </c>
      <c r="L471" s="18">
        <f t="shared" si="40"/>
        <v>21913.713330649993</v>
      </c>
      <c r="M471" s="18">
        <f t="shared" si="40"/>
        <v>23976.701245809993</v>
      </c>
      <c r="N471" s="18">
        <f t="shared" si="40"/>
        <v>24931.08895033001</v>
      </c>
      <c r="O471" s="18">
        <f t="shared" si="40"/>
        <v>24889.407418790004</v>
      </c>
      <c r="P471" s="18">
        <f t="shared" si="40"/>
        <v>24800.128374489985</v>
      </c>
      <c r="Q471" s="18">
        <f t="shared" si="40"/>
        <v>29936.484858580003</v>
      </c>
      <c r="R471" s="18">
        <f t="shared" si="40"/>
        <v>33950.515321660001</v>
      </c>
      <c r="S471" s="17" t="s">
        <v>43</v>
      </c>
    </row>
    <row r="472" spans="1:19" s="4" customFormat="1">
      <c r="A472" s="9" t="s">
        <v>41</v>
      </c>
      <c r="B472" s="15">
        <f t="shared" ref="B472:R472" si="41">(SUM(B453:B470)-B453-B456)*1000/B473</f>
        <v>59974.36224142283</v>
      </c>
      <c r="C472" s="15">
        <f t="shared" si="41"/>
        <v>62792.940246471153</v>
      </c>
      <c r="D472" s="15">
        <f t="shared" si="41"/>
        <v>64444.575180973596</v>
      </c>
      <c r="E472" s="15">
        <f t="shared" si="41"/>
        <v>71964.555462448916</v>
      </c>
      <c r="F472" s="15">
        <f t="shared" si="41"/>
        <v>76343.749536600197</v>
      </c>
      <c r="G472" s="15">
        <f t="shared" si="41"/>
        <v>72341.991950171432</v>
      </c>
      <c r="H472" s="15">
        <f t="shared" si="41"/>
        <v>65742.382994644533</v>
      </c>
      <c r="I472" s="15">
        <f t="shared" si="41"/>
        <v>66681.345540929397</v>
      </c>
      <c r="J472" s="15">
        <f t="shared" si="41"/>
        <v>66187.193896595301</v>
      </c>
      <c r="K472" s="15">
        <f t="shared" si="41"/>
        <v>75530.787178482598</v>
      </c>
      <c r="L472" s="15">
        <f t="shared" si="41"/>
        <v>80562.160695011189</v>
      </c>
      <c r="M472" s="15">
        <f t="shared" si="41"/>
        <v>86876.512742711551</v>
      </c>
      <c r="N472" s="15">
        <f t="shared" si="41"/>
        <v>89002.413099990386</v>
      </c>
      <c r="O472" s="15">
        <f t="shared" si="41"/>
        <v>87559.831344949649</v>
      </c>
      <c r="P472" s="15">
        <f t="shared" si="41"/>
        <v>85998.683583664446</v>
      </c>
      <c r="Q472" s="15">
        <f t="shared" si="41"/>
        <v>102362.00487107509</v>
      </c>
      <c r="R472" s="15">
        <f t="shared" si="41"/>
        <v>114657.01464568313</v>
      </c>
      <c r="S472" s="9" t="s">
        <v>44</v>
      </c>
    </row>
    <row r="473" spans="1:19" s="4" customFormat="1">
      <c r="A473" s="10" t="s">
        <v>42</v>
      </c>
      <c r="B473" s="16">
        <v>238.45923354000001</v>
      </c>
      <c r="C473" s="16">
        <v>242.27890889</v>
      </c>
      <c r="D473" s="16">
        <v>245.35426057999999</v>
      </c>
      <c r="E473" s="16">
        <v>248.79353179</v>
      </c>
      <c r="F473" s="16">
        <v>252.25587250999999</v>
      </c>
      <c r="G473" s="16">
        <v>254.59299999999999</v>
      </c>
      <c r="H473" s="16">
        <v>258.61500000000001</v>
      </c>
      <c r="I473" s="16">
        <v>262.39100000000002</v>
      </c>
      <c r="J473" s="16">
        <v>265.86799999999999</v>
      </c>
      <c r="K473" s="16">
        <v>269.029</v>
      </c>
      <c r="L473" s="16">
        <v>272.01</v>
      </c>
      <c r="M473" s="16">
        <v>275.98599999999999</v>
      </c>
      <c r="N473" s="16">
        <v>280.11700000000002</v>
      </c>
      <c r="O473" s="16">
        <v>284.25599999999997</v>
      </c>
      <c r="P473" s="16">
        <v>288.37799999999999</v>
      </c>
      <c r="Q473" s="16">
        <v>292.45699999999999</v>
      </c>
      <c r="R473" s="16">
        <v>296.10500000000002</v>
      </c>
      <c r="S473" s="10" t="s">
        <v>45</v>
      </c>
    </row>
    <row r="474" spans="1:19" s="28" customFormat="1"/>
    <row r="475" spans="1:19" s="28" customFormat="1"/>
    <row r="476" spans="1:19" s="28" customFormat="1">
      <c r="A476" s="27" t="s">
        <v>46</v>
      </c>
      <c r="S476" s="29" t="s">
        <v>47</v>
      </c>
    </row>
    <row r="477" spans="1:19" s="28" customFormat="1"/>
    <row r="478" spans="1:19" s="28" customFormat="1">
      <c r="A478" s="27" t="s">
        <v>74</v>
      </c>
      <c r="I478" s="29" t="s">
        <v>2</v>
      </c>
      <c r="J478" s="27" t="s">
        <v>3</v>
      </c>
      <c r="S478" s="29" t="s">
        <v>75</v>
      </c>
    </row>
    <row r="479" spans="1:19">
      <c r="A479" s="2"/>
      <c r="B479" s="3">
        <v>1995</v>
      </c>
      <c r="C479" s="3">
        <v>1996</v>
      </c>
      <c r="D479" s="3">
        <v>1997</v>
      </c>
      <c r="E479" s="3">
        <v>1998</v>
      </c>
      <c r="F479" s="3">
        <v>1999</v>
      </c>
      <c r="G479" s="3">
        <v>2000</v>
      </c>
      <c r="H479" s="3">
        <v>2001</v>
      </c>
      <c r="I479" s="3">
        <v>2002</v>
      </c>
      <c r="J479" s="3">
        <v>2003</v>
      </c>
      <c r="K479" s="3">
        <v>2004</v>
      </c>
      <c r="L479" s="3">
        <v>2005</v>
      </c>
      <c r="M479" s="3">
        <v>2006</v>
      </c>
      <c r="N479" s="3">
        <v>2007</v>
      </c>
      <c r="O479" s="3">
        <v>2008</v>
      </c>
      <c r="P479" s="3">
        <v>2009</v>
      </c>
      <c r="Q479" s="3">
        <v>2010</v>
      </c>
      <c r="R479" s="3">
        <v>2011</v>
      </c>
      <c r="S479" s="2"/>
    </row>
    <row r="480" spans="1:19" s="4" customFormat="1">
      <c r="A480" s="5" t="s">
        <v>4</v>
      </c>
      <c r="B480" s="11">
        <v>6378.0757415695107</v>
      </c>
      <c r="C480" s="11">
        <v>6942.514120175766</v>
      </c>
      <c r="D480" s="11">
        <v>7161.1016896079773</v>
      </c>
      <c r="E480" s="11">
        <v>8015.5257714432855</v>
      </c>
      <c r="F480" s="11">
        <v>10086.287512294944</v>
      </c>
      <c r="G480" s="11">
        <v>9047.5280818445735</v>
      </c>
      <c r="H480" s="11">
        <v>8320.4257701782171</v>
      </c>
      <c r="I480" s="11">
        <v>8370.5901000699996</v>
      </c>
      <c r="J480" s="11">
        <v>8251.3975518999996</v>
      </c>
      <c r="K480" s="11">
        <v>9219.9475001016435</v>
      </c>
      <c r="L480" s="11">
        <v>10399.48998614586</v>
      </c>
      <c r="M480" s="11">
        <v>10679.754059011868</v>
      </c>
      <c r="N480" s="11">
        <v>10167.781509537272</v>
      </c>
      <c r="O480" s="11">
        <v>10376.038378844003</v>
      </c>
      <c r="P480" s="11">
        <v>10472.301113391683</v>
      </c>
      <c r="Q480" s="11">
        <v>11033.761552152217</v>
      </c>
      <c r="R480" s="11">
        <v>11102.229775360773</v>
      </c>
      <c r="S480" s="5" t="s">
        <v>5</v>
      </c>
    </row>
    <row r="481" spans="1:19" s="4" customFormat="1">
      <c r="A481" s="6" t="s">
        <v>6</v>
      </c>
      <c r="B481" s="12">
        <v>2438.0286487385101</v>
      </c>
      <c r="C481" s="12">
        <v>2913.462243610511</v>
      </c>
      <c r="D481" s="12">
        <v>2985.2953386207023</v>
      </c>
      <c r="E481" s="12">
        <v>3351.378241255391</v>
      </c>
      <c r="F481" s="12">
        <v>4364.742913563563</v>
      </c>
      <c r="G481" s="12">
        <v>4542.6562517792809</v>
      </c>
      <c r="H481" s="12">
        <v>3582.6777324108239</v>
      </c>
      <c r="I481" s="12">
        <v>3115.3588717299999</v>
      </c>
      <c r="J481" s="12">
        <v>3743.8262252000004</v>
      </c>
      <c r="K481" s="12">
        <v>3822.048844473969</v>
      </c>
      <c r="L481" s="12">
        <v>3736.5130195565507</v>
      </c>
      <c r="M481" s="12">
        <v>3976.4207199698881</v>
      </c>
      <c r="N481" s="12">
        <v>3910.3363315210031</v>
      </c>
      <c r="O481" s="12">
        <v>3848.2875800614156</v>
      </c>
      <c r="P481" s="12">
        <v>4021.205705285478</v>
      </c>
      <c r="Q481" s="12">
        <v>3982.1894663604585</v>
      </c>
      <c r="R481" s="12">
        <v>4060.9875559027591</v>
      </c>
      <c r="S481" s="6" t="s">
        <v>7</v>
      </c>
    </row>
    <row r="482" spans="1:19" s="4" customFormat="1">
      <c r="A482" s="7" t="s">
        <v>8</v>
      </c>
      <c r="B482" s="13">
        <v>4083.449783041031</v>
      </c>
      <c r="C482" s="13">
        <v>4119.787378431146</v>
      </c>
      <c r="D482" s="13">
        <v>4271.0089111722036</v>
      </c>
      <c r="E482" s="13">
        <v>4772.1145718507032</v>
      </c>
      <c r="F482" s="13">
        <v>5867.96823386083</v>
      </c>
      <c r="G482" s="13">
        <v>4797.4037868917512</v>
      </c>
      <c r="H482" s="13">
        <v>4854.6971825358987</v>
      </c>
      <c r="I482" s="13">
        <v>5255.2312283399997</v>
      </c>
      <c r="J482" s="13">
        <v>4507.5713267000001</v>
      </c>
      <c r="K482" s="13">
        <v>5525.8760290716327</v>
      </c>
      <c r="L482" s="13">
        <v>7190.2374163844706</v>
      </c>
      <c r="M482" s="13">
        <v>7110.6560222193957</v>
      </c>
      <c r="N482" s="13">
        <v>6460.3393700551223</v>
      </c>
      <c r="O482" s="13">
        <v>7000.3348930983748</v>
      </c>
      <c r="P482" s="13">
        <v>6618.4737214769839</v>
      </c>
      <c r="Q482" s="13">
        <v>7665.8808513549238</v>
      </c>
      <c r="R482" s="13">
        <v>7499.5265513378399</v>
      </c>
      <c r="S482" s="7" t="s">
        <v>9</v>
      </c>
    </row>
    <row r="483" spans="1:19" s="4" customFormat="1">
      <c r="A483" s="8" t="s">
        <v>10</v>
      </c>
      <c r="B483" s="14">
        <v>10316.128470071226</v>
      </c>
      <c r="C483" s="14">
        <v>10366.578041722714</v>
      </c>
      <c r="D483" s="14">
        <v>9887.8706542859272</v>
      </c>
      <c r="E483" s="14">
        <v>9570.3119052661841</v>
      </c>
      <c r="F483" s="14">
        <v>10602.282724211833</v>
      </c>
      <c r="G483" s="14">
        <v>9783.7078148092805</v>
      </c>
      <c r="H483" s="14">
        <v>9352.6863894662329</v>
      </c>
      <c r="I483" s="14">
        <v>9125.9948383200008</v>
      </c>
      <c r="J483" s="14">
        <v>8854.1752541799997</v>
      </c>
      <c r="K483" s="14">
        <v>9601.4861896134935</v>
      </c>
      <c r="L483" s="14">
        <v>9366.8739773320722</v>
      </c>
      <c r="M483" s="14">
        <v>9707.0776698120608</v>
      </c>
      <c r="N483" s="14">
        <v>10800.594522355103</v>
      </c>
      <c r="O483" s="14">
        <v>9582.9603296880541</v>
      </c>
      <c r="P483" s="14">
        <v>10344.046366309132</v>
      </c>
      <c r="Q483" s="14">
        <v>10614.543651376671</v>
      </c>
      <c r="R483" s="14">
        <v>11234.405685370917</v>
      </c>
      <c r="S483" s="8" t="s">
        <v>11</v>
      </c>
    </row>
    <row r="484" spans="1:19" s="4" customFormat="1">
      <c r="A484" s="7" t="s">
        <v>12</v>
      </c>
      <c r="B484" s="13">
        <v>100.10714850770533</v>
      </c>
      <c r="C484" s="13">
        <v>118.56369677246332</v>
      </c>
      <c r="D484" s="13">
        <v>124.87301620856752</v>
      </c>
      <c r="E484" s="13">
        <v>120.37307412937271</v>
      </c>
      <c r="F484" s="13">
        <v>138.01146516197994</v>
      </c>
      <c r="G484" s="13">
        <v>118.10268663593628</v>
      </c>
      <c r="H484" s="13">
        <v>52.520689473010918</v>
      </c>
      <c r="I484" s="13">
        <v>72.006722109999998</v>
      </c>
      <c r="J484" s="13">
        <v>69.955281799999995</v>
      </c>
      <c r="K484" s="13">
        <v>59.742295795804957</v>
      </c>
      <c r="L484" s="13">
        <v>66.241472792535504</v>
      </c>
      <c r="M484" s="13">
        <v>101.29563445380249</v>
      </c>
      <c r="N484" s="13">
        <v>94.103612998236159</v>
      </c>
      <c r="O484" s="13">
        <v>110.38357671359375</v>
      </c>
      <c r="P484" s="13">
        <v>70.293500570638017</v>
      </c>
      <c r="Q484" s="13">
        <v>100.08704550334959</v>
      </c>
      <c r="R484" s="13">
        <v>105.39679092957395</v>
      </c>
      <c r="S484" s="7" t="s">
        <v>13</v>
      </c>
    </row>
    <row r="485" spans="1:19" s="4" customFormat="1">
      <c r="A485" s="6" t="s">
        <v>14</v>
      </c>
      <c r="B485" s="12">
        <v>3223.8302429800251</v>
      </c>
      <c r="C485" s="12">
        <v>3154.3560594576434</v>
      </c>
      <c r="D485" s="12">
        <v>2937.5067393778545</v>
      </c>
      <c r="E485" s="12">
        <v>2462.128479706289</v>
      </c>
      <c r="F485" s="12">
        <v>2617.2979183263633</v>
      </c>
      <c r="G485" s="12">
        <v>2554.4965795320054</v>
      </c>
      <c r="H485" s="12">
        <v>2452.2380358910236</v>
      </c>
      <c r="I485" s="12">
        <v>2129.4020126800001</v>
      </c>
      <c r="J485" s="12">
        <v>2052.0799468899995</v>
      </c>
      <c r="K485" s="12">
        <v>1871.3856015327242</v>
      </c>
      <c r="L485" s="12">
        <v>1867.5085493328334</v>
      </c>
      <c r="M485" s="12">
        <v>1966.6763810762272</v>
      </c>
      <c r="N485" s="12">
        <v>1965.5839889514943</v>
      </c>
      <c r="O485" s="12">
        <v>2285.9131407216764</v>
      </c>
      <c r="P485" s="12">
        <v>2217.1633241315935</v>
      </c>
      <c r="Q485" s="12">
        <v>2352.8736371555565</v>
      </c>
      <c r="R485" s="12">
        <v>2459.1733538215467</v>
      </c>
      <c r="S485" s="6" t="s">
        <v>15</v>
      </c>
    </row>
    <row r="486" spans="1:19" s="4" customFormat="1">
      <c r="A486" s="7" t="s">
        <v>16</v>
      </c>
      <c r="B486" s="13">
        <v>167.34066459164779</v>
      </c>
      <c r="C486" s="13">
        <v>171.23255898707481</v>
      </c>
      <c r="D486" s="13">
        <v>173.53707340921963</v>
      </c>
      <c r="E486" s="13">
        <v>191.95227619510828</v>
      </c>
      <c r="F486" s="13">
        <v>187.80634567312615</v>
      </c>
      <c r="G486" s="13">
        <v>193.19141403915123</v>
      </c>
      <c r="H486" s="13">
        <v>198.44195906925196</v>
      </c>
      <c r="I486" s="13">
        <v>193.56943468</v>
      </c>
      <c r="J486" s="13">
        <v>194.52887189999998</v>
      </c>
      <c r="K486" s="13">
        <v>195.40545366045862</v>
      </c>
      <c r="L486" s="13">
        <v>229.97779688003058</v>
      </c>
      <c r="M486" s="13">
        <v>261.71360959860368</v>
      </c>
      <c r="N486" s="13">
        <v>290.10691511217777</v>
      </c>
      <c r="O486" s="13">
        <v>316.26119199677845</v>
      </c>
      <c r="P486" s="13">
        <v>355.72989269603579</v>
      </c>
      <c r="Q486" s="13">
        <v>391.31478562166495</v>
      </c>
      <c r="R486" s="13">
        <v>389.77012783771784</v>
      </c>
      <c r="S486" s="7" t="s">
        <v>17</v>
      </c>
    </row>
    <row r="487" spans="1:19" s="4" customFormat="1">
      <c r="A487" s="6" t="s">
        <v>18</v>
      </c>
      <c r="B487" s="12">
        <v>1442.9656095362166</v>
      </c>
      <c r="C487" s="12">
        <v>1194.2905903032449</v>
      </c>
      <c r="D487" s="12">
        <v>562.17724576235753</v>
      </c>
      <c r="E487" s="12">
        <v>374.16399151979437</v>
      </c>
      <c r="F487" s="12">
        <v>402.832494570503</v>
      </c>
      <c r="G487" s="12">
        <v>365.95740488196321</v>
      </c>
      <c r="H487" s="12">
        <v>427.61853507658964</v>
      </c>
      <c r="I487" s="12">
        <v>607.12451897000005</v>
      </c>
      <c r="J487" s="12">
        <v>430.77803861999996</v>
      </c>
      <c r="K487" s="12">
        <v>498.10235674776334</v>
      </c>
      <c r="L487" s="12">
        <v>507.52648935248885</v>
      </c>
      <c r="M487" s="12">
        <v>556.31991718926304</v>
      </c>
      <c r="N487" s="12">
        <v>700.89162690985745</v>
      </c>
      <c r="O487" s="12">
        <v>570.55405885452012</v>
      </c>
      <c r="P487" s="12">
        <v>879.84817825541438</v>
      </c>
      <c r="Q487" s="12">
        <v>710.36328131811865</v>
      </c>
      <c r="R487" s="12">
        <v>647.95700420547985</v>
      </c>
      <c r="S487" s="6" t="s">
        <v>19</v>
      </c>
    </row>
    <row r="488" spans="1:19" s="4" customFormat="1" ht="60.75">
      <c r="A488" s="7" t="s">
        <v>20</v>
      </c>
      <c r="B488" s="13">
        <v>2100.3435015836785</v>
      </c>
      <c r="C488" s="13">
        <v>2184.3079855290148</v>
      </c>
      <c r="D488" s="13">
        <v>2265.8420342357549</v>
      </c>
      <c r="E488" s="13">
        <v>2328.6421244760422</v>
      </c>
      <c r="F488" s="13">
        <v>2915.6446787909294</v>
      </c>
      <c r="G488" s="13">
        <v>2870.3227653127774</v>
      </c>
      <c r="H488" s="13">
        <v>2453.0778002624234</v>
      </c>
      <c r="I488" s="13">
        <v>2239.41452617</v>
      </c>
      <c r="J488" s="13">
        <v>2068.2308359399999</v>
      </c>
      <c r="K488" s="13">
        <v>2110.874046537378</v>
      </c>
      <c r="L488" s="13">
        <v>2099.5711060522876</v>
      </c>
      <c r="M488" s="13">
        <v>2262.2390312978823</v>
      </c>
      <c r="N488" s="13">
        <v>2075.1111379899144</v>
      </c>
      <c r="O488" s="13">
        <v>1944.3748193447182</v>
      </c>
      <c r="P488" s="13">
        <v>1868.6274959295906</v>
      </c>
      <c r="Q488" s="13">
        <v>2133.2550743133379</v>
      </c>
      <c r="R488" s="13">
        <v>2255.6057096020372</v>
      </c>
      <c r="S488" s="7" t="s">
        <v>21</v>
      </c>
    </row>
    <row r="489" spans="1:19" s="4" customFormat="1">
      <c r="A489" s="6" t="s">
        <v>22</v>
      </c>
      <c r="B489" s="12">
        <v>127.34733997908555</v>
      </c>
      <c r="C489" s="12">
        <v>130.03392600927663</v>
      </c>
      <c r="D489" s="12">
        <v>120.75752977706196</v>
      </c>
      <c r="E489" s="12">
        <v>116.84510512542001</v>
      </c>
      <c r="F489" s="12">
        <v>125.21535268047822</v>
      </c>
      <c r="G489" s="12">
        <v>151.07917004771579</v>
      </c>
      <c r="H489" s="12">
        <v>150.43283323999162</v>
      </c>
      <c r="I489" s="12">
        <v>125.57194668</v>
      </c>
      <c r="J489" s="12">
        <v>136.92261567</v>
      </c>
      <c r="K489" s="12">
        <v>132.29766963516954</v>
      </c>
      <c r="L489" s="12">
        <v>367.00058860949321</v>
      </c>
      <c r="M489" s="12">
        <v>120.19740714745842</v>
      </c>
      <c r="N489" s="12">
        <v>118.56738524170613</v>
      </c>
      <c r="O489" s="12">
        <v>124.52751214912767</v>
      </c>
      <c r="P489" s="12">
        <v>138.69455109054954</v>
      </c>
      <c r="Q489" s="12">
        <v>159.51370006931535</v>
      </c>
      <c r="R489" s="12">
        <v>170.40094426718693</v>
      </c>
      <c r="S489" s="6" t="s">
        <v>23</v>
      </c>
    </row>
    <row r="490" spans="1:19" s="4" customFormat="1">
      <c r="A490" s="7" t="s">
        <v>24</v>
      </c>
      <c r="B490" s="13">
        <v>333.40130118084414</v>
      </c>
      <c r="C490" s="13">
        <v>402.65877581800515</v>
      </c>
      <c r="D490" s="13">
        <v>490.72805089062825</v>
      </c>
      <c r="E490" s="13">
        <v>431.54703552261299</v>
      </c>
      <c r="F490" s="13">
        <v>458.3602849845422</v>
      </c>
      <c r="G490" s="13">
        <v>584.61873515213244</v>
      </c>
      <c r="H490" s="13">
        <v>742.97820233872903</v>
      </c>
      <c r="I490" s="13">
        <v>546.96858253000005</v>
      </c>
      <c r="J490" s="13">
        <v>573.4714252</v>
      </c>
      <c r="K490" s="13">
        <v>1138.6311233788815</v>
      </c>
      <c r="L490" s="13">
        <v>674.19717906653364</v>
      </c>
      <c r="M490" s="13">
        <v>835.56105430913442</v>
      </c>
      <c r="N490" s="13">
        <v>1600.2595613063645</v>
      </c>
      <c r="O490" s="13">
        <v>859.09239877328707</v>
      </c>
      <c r="P490" s="13">
        <v>1281.5276492161968</v>
      </c>
      <c r="Q490" s="13">
        <v>1043.0980017776426</v>
      </c>
      <c r="R490" s="13">
        <v>1467.2625380954778</v>
      </c>
      <c r="S490" s="7" t="s">
        <v>25</v>
      </c>
    </row>
    <row r="491" spans="1:19" s="4" customFormat="1">
      <c r="A491" s="6" t="s">
        <v>26</v>
      </c>
      <c r="B491" s="12">
        <v>380.25774914852309</v>
      </c>
      <c r="C491" s="12">
        <v>394.13216073913975</v>
      </c>
      <c r="D491" s="12">
        <v>357.97079811209204</v>
      </c>
      <c r="E491" s="12">
        <v>308.64912510490427</v>
      </c>
      <c r="F491" s="12">
        <v>225.20171217983921</v>
      </c>
      <c r="G491" s="12">
        <v>220.20295511278638</v>
      </c>
      <c r="H491" s="12">
        <v>231.26462325349098</v>
      </c>
      <c r="I491" s="12">
        <v>258.41500833999999</v>
      </c>
      <c r="J491" s="12">
        <v>287.86412404999999</v>
      </c>
      <c r="K491" s="12">
        <v>302.55738480963419</v>
      </c>
      <c r="L491" s="12">
        <v>428.66857666601175</v>
      </c>
      <c r="M491" s="12">
        <v>466.64239929405198</v>
      </c>
      <c r="N491" s="12">
        <v>801.91763538262785</v>
      </c>
      <c r="O491" s="12">
        <v>409.43585199146389</v>
      </c>
      <c r="P491" s="12">
        <v>441.64199385400042</v>
      </c>
      <c r="Q491" s="12">
        <v>496.31866272420081</v>
      </c>
      <c r="R491" s="12">
        <v>502.34119872438538</v>
      </c>
      <c r="S491" s="6" t="s">
        <v>27</v>
      </c>
    </row>
    <row r="492" spans="1:19" s="4" customFormat="1" ht="40.5">
      <c r="A492" s="7" t="s">
        <v>28</v>
      </c>
      <c r="B492" s="13">
        <v>248.54178091211099</v>
      </c>
      <c r="C492" s="13">
        <v>292.36220093845418</v>
      </c>
      <c r="D492" s="13">
        <v>330.63646612524633</v>
      </c>
      <c r="E492" s="13">
        <v>390.15890528916447</v>
      </c>
      <c r="F492" s="13">
        <v>472.87326897543045</v>
      </c>
      <c r="G492" s="13">
        <v>493.9801517861215</v>
      </c>
      <c r="H492" s="13">
        <v>489.84882672346862</v>
      </c>
      <c r="I492" s="13">
        <v>552.59804539000004</v>
      </c>
      <c r="J492" s="13">
        <v>606.97232047</v>
      </c>
      <c r="K492" s="13">
        <v>642.91528706575741</v>
      </c>
      <c r="L492" s="13">
        <v>673.38992067360459</v>
      </c>
      <c r="M492" s="13">
        <v>748.84119567976143</v>
      </c>
      <c r="N492" s="13">
        <v>814.80954781948549</v>
      </c>
      <c r="O492" s="13">
        <v>711.53029923852876</v>
      </c>
      <c r="P492" s="13">
        <v>828.32770725210048</v>
      </c>
      <c r="Q492" s="13">
        <v>842.77184247063644</v>
      </c>
      <c r="R492" s="13">
        <v>853.54909633208729</v>
      </c>
      <c r="S492" s="7" t="s">
        <v>29</v>
      </c>
    </row>
    <row r="493" spans="1:19" s="4" customFormat="1" ht="40.5">
      <c r="A493" s="6" t="s">
        <v>30</v>
      </c>
      <c r="B493" s="12">
        <v>1401.4023411508824</v>
      </c>
      <c r="C493" s="12">
        <v>1471.6142104784703</v>
      </c>
      <c r="D493" s="12">
        <v>1599.4934309423375</v>
      </c>
      <c r="E493" s="12">
        <v>1779.7228397633764</v>
      </c>
      <c r="F493" s="12">
        <v>1884.0444138889479</v>
      </c>
      <c r="G493" s="12">
        <v>1006.4337338325406</v>
      </c>
      <c r="H493" s="12">
        <v>952.53557759873263</v>
      </c>
      <c r="I493" s="12">
        <v>928.90871041000003</v>
      </c>
      <c r="J493" s="12">
        <v>944.29330402000005</v>
      </c>
      <c r="K493" s="12">
        <v>1001.2288059702535</v>
      </c>
      <c r="L493" s="12">
        <v>1082.1366543822535</v>
      </c>
      <c r="M493" s="12">
        <v>978.33013822172074</v>
      </c>
      <c r="N493" s="12">
        <v>895.69322244498767</v>
      </c>
      <c r="O493" s="12">
        <v>755.25149300990199</v>
      </c>
      <c r="P493" s="12">
        <v>783.92541573497374</v>
      </c>
      <c r="Q493" s="12">
        <v>850.21575391959732</v>
      </c>
      <c r="R493" s="12">
        <v>911.26746951532391</v>
      </c>
      <c r="S493" s="6" t="s">
        <v>31</v>
      </c>
    </row>
    <row r="494" spans="1:19" s="4" customFormat="1">
      <c r="A494" s="7" t="s">
        <v>32</v>
      </c>
      <c r="B494" s="13">
        <v>687.28381052928296</v>
      </c>
      <c r="C494" s="13">
        <v>710.50505825937717</v>
      </c>
      <c r="D494" s="13">
        <v>733.70395441602034</v>
      </c>
      <c r="E494" s="13">
        <v>829.37022373451885</v>
      </c>
      <c r="F494" s="13">
        <v>888.30185092024385</v>
      </c>
      <c r="G494" s="13">
        <v>893.43821332297023</v>
      </c>
      <c r="H494" s="13">
        <v>882.09452452908045</v>
      </c>
      <c r="I494" s="13">
        <v>1152.2744143</v>
      </c>
      <c r="J494" s="13">
        <v>1172.7716935000001</v>
      </c>
      <c r="K494" s="13">
        <v>1318.7011705049763</v>
      </c>
      <c r="L494" s="13">
        <v>1040.5765656582059</v>
      </c>
      <c r="M494" s="13">
        <v>1068.2774344081952</v>
      </c>
      <c r="N494" s="13">
        <v>1138.6729192435641</v>
      </c>
      <c r="O494" s="13">
        <v>1136.9497592449429</v>
      </c>
      <c r="P494" s="13">
        <v>1148.2571735663062</v>
      </c>
      <c r="Q494" s="13">
        <v>1180.3602878730744</v>
      </c>
      <c r="R494" s="13">
        <v>1149.8199731585685</v>
      </c>
      <c r="S494" s="7" t="s">
        <v>33</v>
      </c>
    </row>
    <row r="495" spans="1:19" s="4" customFormat="1">
      <c r="A495" s="6" t="s">
        <v>34</v>
      </c>
      <c r="B495" s="12">
        <v>169.2070527231771</v>
      </c>
      <c r="C495" s="12">
        <v>178.74218575264513</v>
      </c>
      <c r="D495" s="12">
        <v>188.6003127891633</v>
      </c>
      <c r="E495" s="12">
        <v>212.55061551686211</v>
      </c>
      <c r="F495" s="12">
        <v>210.85539053547123</v>
      </c>
      <c r="G495" s="12">
        <v>204.22963391229001</v>
      </c>
      <c r="H495" s="12">
        <v>185.94179351816155</v>
      </c>
      <c r="I495" s="12">
        <v>197.9285749</v>
      </c>
      <c r="J495" s="12">
        <v>191.90581735000001</v>
      </c>
      <c r="K495" s="12">
        <v>205.06965049118207</v>
      </c>
      <c r="L495" s="12">
        <v>198.5851692647245</v>
      </c>
      <c r="M495" s="12">
        <v>214.58030216661533</v>
      </c>
      <c r="N495" s="12">
        <v>222.9756870706982</v>
      </c>
      <c r="O495" s="12">
        <v>231.3547152316041</v>
      </c>
      <c r="P495" s="12">
        <v>278.78297240043054</v>
      </c>
      <c r="Q495" s="12">
        <v>250.80268624467655</v>
      </c>
      <c r="R495" s="12">
        <v>265.43425861688706</v>
      </c>
      <c r="S495" s="6" t="s">
        <v>35</v>
      </c>
    </row>
    <row r="496" spans="1:19" s="4" customFormat="1" ht="40.5">
      <c r="A496" s="7" t="s">
        <v>36</v>
      </c>
      <c r="B496" s="13">
        <v>105.58566366991859</v>
      </c>
      <c r="C496" s="13">
        <v>107.53750025844349</v>
      </c>
      <c r="D496" s="13">
        <v>106.26754046392901</v>
      </c>
      <c r="E496" s="13">
        <v>103.56282008975694</v>
      </c>
      <c r="F496" s="13">
        <v>109.40362610176969</v>
      </c>
      <c r="G496" s="13">
        <v>112.46021578099739</v>
      </c>
      <c r="H496" s="13">
        <v>118.33421642843669</v>
      </c>
      <c r="I496" s="13">
        <v>117.77749237</v>
      </c>
      <c r="J496" s="13">
        <v>120.79124129</v>
      </c>
      <c r="K496" s="13">
        <v>126.80542771346639</v>
      </c>
      <c r="L496" s="13">
        <v>128.39264556666731</v>
      </c>
      <c r="M496" s="13">
        <v>125.28210877759339</v>
      </c>
      <c r="N496" s="13">
        <v>124.14448246334003</v>
      </c>
      <c r="O496" s="13">
        <v>130.56947631145499</v>
      </c>
      <c r="P496" s="13">
        <v>138.52903153904415</v>
      </c>
      <c r="Q496" s="13">
        <v>127.77008637957127</v>
      </c>
      <c r="R496" s="13">
        <v>135.46540675094889</v>
      </c>
      <c r="S496" s="7" t="s">
        <v>37</v>
      </c>
    </row>
    <row r="497" spans="1:19" s="4" customFormat="1">
      <c r="A497" s="6" t="s">
        <v>38</v>
      </c>
      <c r="B497" s="12">
        <v>4.388190236498378</v>
      </c>
      <c r="C497" s="12">
        <v>4.3258361870652875</v>
      </c>
      <c r="D497" s="12">
        <v>4.5033464284905858</v>
      </c>
      <c r="E497" s="12">
        <v>4.4627277383812052</v>
      </c>
      <c r="F497" s="12">
        <v>4.2183002628340311</v>
      </c>
      <c r="G497" s="12">
        <v>4.4034185755826449</v>
      </c>
      <c r="H497" s="12">
        <v>5.2464015951887619</v>
      </c>
      <c r="I497" s="12">
        <v>4.0348487100000003</v>
      </c>
      <c r="J497" s="12">
        <v>3.6097374200000005</v>
      </c>
      <c r="K497" s="12">
        <v>5.5928655857116514</v>
      </c>
      <c r="L497" s="12">
        <v>7.6471678324272805</v>
      </c>
      <c r="M497" s="12">
        <v>6.7768376343603594</v>
      </c>
      <c r="N497" s="12">
        <v>8.2450366493742031</v>
      </c>
      <c r="O497" s="12">
        <v>11.65525344925905</v>
      </c>
      <c r="P497" s="12">
        <v>9.4325219780108149</v>
      </c>
      <c r="Q497" s="12">
        <v>14.546800145530417</v>
      </c>
      <c r="R497" s="12">
        <v>8.8945233681647142</v>
      </c>
      <c r="S497" s="6" t="s">
        <v>39</v>
      </c>
    </row>
    <row r="498" spans="1:19" s="4" customFormat="1">
      <c r="A498" s="19" t="s">
        <v>48</v>
      </c>
      <c r="B498" s="20">
        <f t="shared" ref="B498:R498" si="42">SUM(B480:B497)-B480-B483</f>
        <v>17013.480828509128</v>
      </c>
      <c r="C498" s="20">
        <f t="shared" si="42"/>
        <v>17547.912367531972</v>
      </c>
      <c r="D498" s="20">
        <f t="shared" si="42"/>
        <v>17252.901788731637</v>
      </c>
      <c r="E498" s="20">
        <f t="shared" si="42"/>
        <v>17777.6221570177</v>
      </c>
      <c r="F498" s="20">
        <f t="shared" si="42"/>
        <v>20872.778250476862</v>
      </c>
      <c r="G498" s="20">
        <f t="shared" si="42"/>
        <v>19112.977116596001</v>
      </c>
      <c r="H498" s="20">
        <f t="shared" si="42"/>
        <v>17779.94893394431</v>
      </c>
      <c r="I498" s="20">
        <f t="shared" si="42"/>
        <v>17496.584938309999</v>
      </c>
      <c r="J498" s="20">
        <f t="shared" si="42"/>
        <v>17105.572806019998</v>
      </c>
      <c r="K498" s="20">
        <f t="shared" si="42"/>
        <v>18957.234012974761</v>
      </c>
      <c r="L498" s="20">
        <f t="shared" si="42"/>
        <v>20298.170318071119</v>
      </c>
      <c r="M498" s="20">
        <f t="shared" si="42"/>
        <v>20799.810193443955</v>
      </c>
      <c r="N498" s="20">
        <f t="shared" si="42"/>
        <v>21221.75846115996</v>
      </c>
      <c r="O498" s="20">
        <f t="shared" si="42"/>
        <v>20446.476020190625</v>
      </c>
      <c r="P498" s="20">
        <f t="shared" si="42"/>
        <v>21080.460834977344</v>
      </c>
      <c r="Q498" s="20">
        <f t="shared" si="42"/>
        <v>22301.36196323167</v>
      </c>
      <c r="R498" s="20">
        <f t="shared" si="42"/>
        <v>22882.85250246599</v>
      </c>
      <c r="S498" s="19" t="s">
        <v>53</v>
      </c>
    </row>
    <row r="499" spans="1:19" s="4" customFormat="1">
      <c r="A499" s="22" t="s">
        <v>49</v>
      </c>
      <c r="B499" s="14">
        <f t="shared" ref="B499:R499" si="43">(SUM(B480:B497)-B480-B483)-B501</f>
        <v>261.27543700547176</v>
      </c>
      <c r="C499" s="14">
        <f t="shared" si="43"/>
        <v>179.26519787671714</v>
      </c>
      <c r="D499" s="14">
        <f t="shared" si="43"/>
        <v>164.48354139288858</v>
      </c>
      <c r="E499" s="14">
        <f t="shared" si="43"/>
        <v>197.32667545395452</v>
      </c>
      <c r="F499" s="14">
        <f t="shared" si="43"/>
        <v>193.47285587047736</v>
      </c>
      <c r="G499" s="14">
        <f t="shared" si="43"/>
        <v>278.09294001868329</v>
      </c>
      <c r="H499" s="14">
        <f t="shared" si="43"/>
        <v>101.1275521124735</v>
      </c>
      <c r="I499" s="14">
        <f t="shared" si="43"/>
        <v>4.799985617864877E-7</v>
      </c>
      <c r="J499" s="14">
        <f t="shared" si="43"/>
        <v>5.0999733502976596E-7</v>
      </c>
      <c r="K499" s="14">
        <f t="shared" si="43"/>
        <v>129.77200554589217</v>
      </c>
      <c r="L499" s="14">
        <f t="shared" si="43"/>
        <v>507.26405379817152</v>
      </c>
      <c r="M499" s="14">
        <f t="shared" si="43"/>
        <v>387.25085651368499</v>
      </c>
      <c r="N499" s="14">
        <f t="shared" si="43"/>
        <v>212.57625343835389</v>
      </c>
      <c r="O499" s="14">
        <f t="shared" si="43"/>
        <v>491.97256866185489</v>
      </c>
      <c r="P499" s="14">
        <f t="shared" si="43"/>
        <v>242.20043163368246</v>
      </c>
      <c r="Q499" s="14">
        <f t="shared" si="43"/>
        <v>659.0537441669112</v>
      </c>
      <c r="R499" s="14">
        <f t="shared" si="43"/>
        <v>547.23304546705913</v>
      </c>
      <c r="S499" s="22" t="s">
        <v>54</v>
      </c>
    </row>
    <row r="500" spans="1:19" s="4" customFormat="1">
      <c r="A500" s="23" t="s">
        <v>50</v>
      </c>
      <c r="B500" s="24">
        <f t="shared" ref="B500:R500" si="44">100*((SUM(B480:B497)-B480-B483)-B501)/B501</f>
        <v>1.5596480039457064</v>
      </c>
      <c r="C500" s="24">
        <f t="shared" si="44"/>
        <v>1.0321195204535629</v>
      </c>
      <c r="D500" s="24">
        <f t="shared" si="44"/>
        <v>0.96254398161459032</v>
      </c>
      <c r="E500" s="24">
        <f t="shared" si="44"/>
        <v>1.1224309378695525</v>
      </c>
      <c r="F500" s="24">
        <f t="shared" si="44"/>
        <v>0.93558682063344023</v>
      </c>
      <c r="G500" s="24">
        <f t="shared" si="44"/>
        <v>1.4764780999530334</v>
      </c>
      <c r="H500" s="24">
        <f t="shared" si="44"/>
        <v>0.57202655045997697</v>
      </c>
      <c r="I500" s="24">
        <f t="shared" si="44"/>
        <v>2.7433842860881119E-9</v>
      </c>
      <c r="J500" s="24">
        <f t="shared" si="44"/>
        <v>2.981468909743186E-9</v>
      </c>
      <c r="K500" s="24">
        <f t="shared" si="44"/>
        <v>0.68926977781013299</v>
      </c>
      <c r="L500" s="24">
        <f t="shared" si="44"/>
        <v>2.5631168528845878</v>
      </c>
      <c r="M500" s="24">
        <f t="shared" si="44"/>
        <v>1.89712054290553</v>
      </c>
      <c r="N500" s="24">
        <f t="shared" si="44"/>
        <v>1.0118254548728922</v>
      </c>
      <c r="O500" s="24">
        <f t="shared" si="44"/>
        <v>2.4654713651827977</v>
      </c>
      <c r="P500" s="24">
        <f t="shared" si="44"/>
        <v>1.1622871916641349</v>
      </c>
      <c r="Q500" s="24">
        <f t="shared" si="44"/>
        <v>3.045210046432798</v>
      </c>
      <c r="R500" s="24">
        <f t="shared" si="44"/>
        <v>2.45004642257899</v>
      </c>
      <c r="S500" s="23" t="s">
        <v>55</v>
      </c>
    </row>
    <row r="501" spans="1:19" s="4" customFormat="1">
      <c r="A501" s="19" t="s">
        <v>51</v>
      </c>
      <c r="B501" s="20">
        <v>16752.205391503656</v>
      </c>
      <c r="C501" s="20">
        <v>17368.647169655254</v>
      </c>
      <c r="D501" s="20">
        <v>17088.418247338748</v>
      </c>
      <c r="E501" s="20">
        <v>17580.295481563746</v>
      </c>
      <c r="F501" s="20">
        <v>20679.305394606385</v>
      </c>
      <c r="G501" s="20">
        <v>18834.884176577318</v>
      </c>
      <c r="H501" s="20">
        <v>17678.821381831836</v>
      </c>
      <c r="I501" s="20">
        <v>17496.584937830001</v>
      </c>
      <c r="J501" s="20">
        <v>17105.572805510001</v>
      </c>
      <c r="K501" s="20">
        <v>18827.462007428869</v>
      </c>
      <c r="L501" s="20">
        <v>19790.906264272948</v>
      </c>
      <c r="M501" s="20">
        <v>20412.55933693027</v>
      </c>
      <c r="N501" s="20">
        <v>21009.182207721606</v>
      </c>
      <c r="O501" s="20">
        <v>19954.50345152877</v>
      </c>
      <c r="P501" s="20">
        <v>20838.260403343662</v>
      </c>
      <c r="Q501" s="20">
        <v>21642.308219064758</v>
      </c>
      <c r="R501" s="20">
        <v>22335.619456998931</v>
      </c>
      <c r="S501" s="19" t="s">
        <v>56</v>
      </c>
    </row>
    <row r="502" spans="1:19" s="28" customFormat="1">
      <c r="A502" s="21" t="s">
        <v>52</v>
      </c>
      <c r="B502" s="21"/>
      <c r="C502" s="21"/>
      <c r="D502" s="21"/>
      <c r="E502" s="21"/>
      <c r="F502" s="21"/>
      <c r="G502" s="21"/>
      <c r="H502" s="21"/>
      <c r="I502" s="21"/>
      <c r="J502" s="21"/>
      <c r="K502" s="21" t="s">
        <v>57</v>
      </c>
      <c r="L502" s="21"/>
      <c r="M502" s="21"/>
      <c r="N502" s="21"/>
      <c r="O502" s="21"/>
      <c r="P502" s="21"/>
      <c r="Q502" s="21"/>
      <c r="R502" s="21"/>
      <c r="S502" s="21"/>
    </row>
    <row r="503" spans="1:19" s="28" customFormat="1"/>
    <row r="504" spans="1:19" s="28" customFormat="1"/>
    <row r="505" spans="1:19" s="28" customFormat="1">
      <c r="A505" s="27" t="s">
        <v>0</v>
      </c>
      <c r="S505" s="29" t="s">
        <v>1</v>
      </c>
    </row>
    <row r="506" spans="1:19" s="28" customFormat="1"/>
    <row r="507" spans="1:19" s="28" customFormat="1">
      <c r="A507" s="27" t="s">
        <v>76</v>
      </c>
      <c r="I507" s="29" t="s">
        <v>2</v>
      </c>
      <c r="J507" s="27" t="s">
        <v>3</v>
      </c>
      <c r="S507" s="29" t="s">
        <v>77</v>
      </c>
    </row>
    <row r="508" spans="1:19">
      <c r="A508" s="2"/>
      <c r="B508" s="3">
        <v>1995</v>
      </c>
      <c r="C508" s="3">
        <v>1996</v>
      </c>
      <c r="D508" s="3">
        <v>1997</v>
      </c>
      <c r="E508" s="3">
        <v>1998</v>
      </c>
      <c r="F508" s="3">
        <v>1999</v>
      </c>
      <c r="G508" s="3">
        <v>2000</v>
      </c>
      <c r="H508" s="3">
        <v>2001</v>
      </c>
      <c r="I508" s="3">
        <v>2002</v>
      </c>
      <c r="J508" s="3">
        <v>2003</v>
      </c>
      <c r="K508" s="3">
        <v>2004</v>
      </c>
      <c r="L508" s="3">
        <v>2005</v>
      </c>
      <c r="M508" s="3">
        <v>2006</v>
      </c>
      <c r="N508" s="3">
        <v>2007</v>
      </c>
      <c r="O508" s="3">
        <v>2008</v>
      </c>
      <c r="P508" s="3">
        <v>2009</v>
      </c>
      <c r="Q508" s="3">
        <v>2010</v>
      </c>
      <c r="R508" s="3">
        <v>2011</v>
      </c>
      <c r="S508" s="2"/>
    </row>
    <row r="509" spans="1:19" s="4" customFormat="1">
      <c r="A509" s="25" t="s">
        <v>4</v>
      </c>
      <c r="B509" s="26">
        <v>6365.7819347300001</v>
      </c>
      <c r="C509" s="26">
        <v>5759.3373885800002</v>
      </c>
      <c r="D509" s="26">
        <v>5034.7345663200003</v>
      </c>
      <c r="E509" s="26">
        <v>5637.1127587499996</v>
      </c>
      <c r="F509" s="26">
        <v>3913.8704495100001</v>
      </c>
      <c r="G509" s="26">
        <v>4467.5459928299997</v>
      </c>
      <c r="H509" s="26">
        <v>4209.34184835</v>
      </c>
      <c r="I509" s="26">
        <v>5510.7587719100002</v>
      </c>
      <c r="J509" s="26">
        <v>8372.1696539799996</v>
      </c>
      <c r="K509" s="26">
        <v>9703.4183538300003</v>
      </c>
      <c r="L509" s="26">
        <v>11889.87283785</v>
      </c>
      <c r="M509" s="26">
        <v>15351.792175480001</v>
      </c>
      <c r="N509" s="26">
        <v>16907.81563076</v>
      </c>
      <c r="O509" s="26">
        <v>18103.3779106</v>
      </c>
      <c r="P509" s="26">
        <v>15025.75653357</v>
      </c>
      <c r="Q509" s="26">
        <v>25902.79244546</v>
      </c>
      <c r="R509" s="26">
        <v>31100.426895100001</v>
      </c>
      <c r="S509" s="25" t="s">
        <v>5</v>
      </c>
    </row>
    <row r="510" spans="1:19" s="4" customFormat="1">
      <c r="A510" s="6" t="s">
        <v>6</v>
      </c>
      <c r="B510" s="12">
        <v>6348.8359687299999</v>
      </c>
      <c r="C510" s="12">
        <v>5733.6238302700003</v>
      </c>
      <c r="D510" s="12">
        <v>5011.2753074599996</v>
      </c>
      <c r="E510" s="12">
        <v>5610.75456915</v>
      </c>
      <c r="F510" s="12">
        <v>3891.6136931599999</v>
      </c>
      <c r="G510" s="12">
        <v>4442.6373230299996</v>
      </c>
      <c r="H510" s="12">
        <v>4184.4632383400003</v>
      </c>
      <c r="I510" s="12">
        <v>5483.6552049800002</v>
      </c>
      <c r="J510" s="12">
        <v>8346.5976287199992</v>
      </c>
      <c r="K510" s="12">
        <v>9676.6845383700002</v>
      </c>
      <c r="L510" s="12">
        <v>11853.15427388</v>
      </c>
      <c r="M510" s="12">
        <v>15317.415537950001</v>
      </c>
      <c r="N510" s="12">
        <v>16874.156639969999</v>
      </c>
      <c r="O510" s="12">
        <v>18078.518905609999</v>
      </c>
      <c r="P510" s="12">
        <v>14997.763935929999</v>
      </c>
      <c r="Q510" s="12">
        <v>25873.147888719999</v>
      </c>
      <c r="R510" s="12">
        <v>31069.821795690001</v>
      </c>
      <c r="S510" s="6" t="s">
        <v>7</v>
      </c>
    </row>
    <row r="511" spans="1:19" s="4" customFormat="1">
      <c r="A511" s="7" t="s">
        <v>8</v>
      </c>
      <c r="B511" s="13">
        <v>16.94596589</v>
      </c>
      <c r="C511" s="13">
        <v>25.713558190000001</v>
      </c>
      <c r="D511" s="13">
        <v>23.459258739999999</v>
      </c>
      <c r="E511" s="13">
        <v>26.358189500000002</v>
      </c>
      <c r="F511" s="13">
        <v>22.256756230000001</v>
      </c>
      <c r="G511" s="13">
        <v>24.90866969</v>
      </c>
      <c r="H511" s="13">
        <v>24.878609900000001</v>
      </c>
      <c r="I511" s="13">
        <v>27.103566820000001</v>
      </c>
      <c r="J511" s="13">
        <v>25.572025150000002</v>
      </c>
      <c r="K511" s="13">
        <v>26.733815360000001</v>
      </c>
      <c r="L511" s="13">
        <v>36.718563869999997</v>
      </c>
      <c r="M511" s="13">
        <v>34.376637420000002</v>
      </c>
      <c r="N511" s="13">
        <v>33.658990670000001</v>
      </c>
      <c r="O511" s="13">
        <v>24.859004859999999</v>
      </c>
      <c r="P511" s="13">
        <v>27.992597549999999</v>
      </c>
      <c r="Q511" s="13">
        <v>29.644556659999999</v>
      </c>
      <c r="R511" s="13">
        <v>30.60509931</v>
      </c>
      <c r="S511" s="7" t="s">
        <v>9</v>
      </c>
    </row>
    <row r="512" spans="1:19" s="4" customFormat="1">
      <c r="A512" s="8" t="s">
        <v>10</v>
      </c>
      <c r="B512" s="14">
        <v>12717.82083377</v>
      </c>
      <c r="C512" s="14">
        <v>13221.16165435</v>
      </c>
      <c r="D512" s="14">
        <v>12975.64416365</v>
      </c>
      <c r="E512" s="14">
        <v>13077.3205538</v>
      </c>
      <c r="F512" s="14">
        <v>13241.2953944</v>
      </c>
      <c r="G512" s="14">
        <v>12541.603788820001</v>
      </c>
      <c r="H512" s="14">
        <v>11881.64339316</v>
      </c>
      <c r="I512" s="14">
        <v>12844.77951523</v>
      </c>
      <c r="J512" s="14">
        <v>14521.697810150001</v>
      </c>
      <c r="K512" s="14">
        <v>16445.982175130001</v>
      </c>
      <c r="L512" s="14">
        <v>18453.863859519999</v>
      </c>
      <c r="M512" s="14">
        <v>19840.114291990001</v>
      </c>
      <c r="N512" s="14">
        <v>20640.015409489999</v>
      </c>
      <c r="O512" s="14">
        <v>20536.998535359999</v>
      </c>
      <c r="P512" s="14">
        <v>21068.360797699999</v>
      </c>
      <c r="Q512" s="14">
        <v>25370.746278459999</v>
      </c>
      <c r="R512" s="14">
        <v>28453.795268350001</v>
      </c>
      <c r="S512" s="8" t="s">
        <v>11</v>
      </c>
    </row>
    <row r="513" spans="1:19" s="4" customFormat="1">
      <c r="A513" s="7" t="s">
        <v>12</v>
      </c>
      <c r="B513" s="13">
        <v>177.03251241000001</v>
      </c>
      <c r="C513" s="13">
        <v>198.70761578</v>
      </c>
      <c r="D513" s="13">
        <v>128.99108583</v>
      </c>
      <c r="E513" s="13">
        <v>133.17175594</v>
      </c>
      <c r="F513" s="13">
        <v>192.50833947999999</v>
      </c>
      <c r="G513" s="13">
        <v>151.76834184000001</v>
      </c>
      <c r="H513" s="13">
        <v>126.85597167</v>
      </c>
      <c r="I513" s="13">
        <v>128.43807785999999</v>
      </c>
      <c r="J513" s="13">
        <v>136.70690801000001</v>
      </c>
      <c r="K513" s="13">
        <v>140.16770763</v>
      </c>
      <c r="L513" s="13">
        <v>121.10551904</v>
      </c>
      <c r="M513" s="13">
        <v>149.25675541999999</v>
      </c>
      <c r="N513" s="13">
        <v>131.00272781000001</v>
      </c>
      <c r="O513" s="13">
        <v>123.74488243</v>
      </c>
      <c r="P513" s="13">
        <v>142.92484997</v>
      </c>
      <c r="Q513" s="13">
        <v>120.35980906</v>
      </c>
      <c r="R513" s="13">
        <v>117.84718733</v>
      </c>
      <c r="S513" s="7" t="s">
        <v>13</v>
      </c>
    </row>
    <row r="514" spans="1:19" s="4" customFormat="1">
      <c r="A514" s="6" t="s">
        <v>14</v>
      </c>
      <c r="B514" s="12">
        <v>2254.4750384499998</v>
      </c>
      <c r="C514" s="12">
        <v>2174.6943339300001</v>
      </c>
      <c r="D514" s="12">
        <v>1961.8003789700001</v>
      </c>
      <c r="E514" s="12">
        <v>1684.0067605900001</v>
      </c>
      <c r="F514" s="12">
        <v>1672.05646852</v>
      </c>
      <c r="G514" s="12">
        <v>2098.2771955200001</v>
      </c>
      <c r="H514" s="12">
        <v>1735.6042036900001</v>
      </c>
      <c r="I514" s="12">
        <v>1816.4914668700001</v>
      </c>
      <c r="J514" s="12">
        <v>2329.5360592400002</v>
      </c>
      <c r="K514" s="12">
        <v>2365.2478020799999</v>
      </c>
      <c r="L514" s="12">
        <v>2191.1981713499999</v>
      </c>
      <c r="M514" s="12">
        <v>2492.03023059</v>
      </c>
      <c r="N514" s="12">
        <v>2597.8915323299998</v>
      </c>
      <c r="O514" s="12">
        <v>2884.55995454</v>
      </c>
      <c r="P514" s="12">
        <v>2478.2870718999998</v>
      </c>
      <c r="Q514" s="12">
        <v>3300.5527957200002</v>
      </c>
      <c r="R514" s="12">
        <v>4214.9126785500002</v>
      </c>
      <c r="S514" s="6" t="s">
        <v>15</v>
      </c>
    </row>
    <row r="515" spans="1:19" s="4" customFormat="1">
      <c r="A515" s="7" t="s">
        <v>16</v>
      </c>
      <c r="B515" s="13">
        <v>314.45137925</v>
      </c>
      <c r="C515" s="13">
        <v>294.66092357999997</v>
      </c>
      <c r="D515" s="13">
        <v>354.04206856000002</v>
      </c>
      <c r="E515" s="13">
        <v>395.12379465999999</v>
      </c>
      <c r="F515" s="13">
        <v>360.84782359000002</v>
      </c>
      <c r="G515" s="13">
        <v>374.85948189999999</v>
      </c>
      <c r="H515" s="13">
        <v>369.87993575000002</v>
      </c>
      <c r="I515" s="13">
        <v>382.07943884999997</v>
      </c>
      <c r="J515" s="13">
        <v>396.70634916</v>
      </c>
      <c r="K515" s="13">
        <v>408.76725930999999</v>
      </c>
      <c r="L515" s="13">
        <v>432.19391817000002</v>
      </c>
      <c r="M515" s="13">
        <v>437.78335802999999</v>
      </c>
      <c r="N515" s="13">
        <v>413.50300167</v>
      </c>
      <c r="O515" s="13">
        <v>409.78765699000002</v>
      </c>
      <c r="P515" s="13">
        <v>469.15963146000001</v>
      </c>
      <c r="Q515" s="13">
        <v>500.57129619</v>
      </c>
      <c r="R515" s="13">
        <v>533.99989172000005</v>
      </c>
      <c r="S515" s="7" t="s">
        <v>17</v>
      </c>
    </row>
    <row r="516" spans="1:19" s="4" customFormat="1">
      <c r="A516" s="6" t="s">
        <v>18</v>
      </c>
      <c r="B516" s="12">
        <v>1111.1652483400001</v>
      </c>
      <c r="C516" s="12">
        <v>1131.11127958</v>
      </c>
      <c r="D516" s="12">
        <v>777.92338432999998</v>
      </c>
      <c r="E516" s="12">
        <v>634.57018896</v>
      </c>
      <c r="F516" s="12">
        <v>621.97671436999997</v>
      </c>
      <c r="G516" s="12">
        <v>700.3119044</v>
      </c>
      <c r="H516" s="12">
        <v>585.04980570999999</v>
      </c>
      <c r="I516" s="12">
        <v>761.16141342000003</v>
      </c>
      <c r="J516" s="12">
        <v>1037.10314851</v>
      </c>
      <c r="K516" s="12">
        <v>818.40807125000003</v>
      </c>
      <c r="L516" s="12">
        <v>902.67488187000004</v>
      </c>
      <c r="M516" s="12">
        <v>1072.2114104899999</v>
      </c>
      <c r="N516" s="12">
        <v>1069.32712793</v>
      </c>
      <c r="O516" s="12">
        <v>1540.2208261400001</v>
      </c>
      <c r="P516" s="12">
        <v>1513.16656352</v>
      </c>
      <c r="Q516" s="12">
        <v>1899.1365387799999</v>
      </c>
      <c r="R516" s="12">
        <v>1402.97530689</v>
      </c>
      <c r="S516" s="6" t="s">
        <v>19</v>
      </c>
    </row>
    <row r="517" spans="1:19" s="4" customFormat="1" ht="60.75">
      <c r="A517" s="7" t="s">
        <v>20</v>
      </c>
      <c r="B517" s="13">
        <v>2860.5593445600002</v>
      </c>
      <c r="C517" s="13">
        <v>2701.36183901</v>
      </c>
      <c r="D517" s="13">
        <v>2580.5109002499998</v>
      </c>
      <c r="E517" s="13">
        <v>2427.0598805</v>
      </c>
      <c r="F517" s="13">
        <v>2196.8110154300002</v>
      </c>
      <c r="G517" s="13">
        <v>2286.0440879299999</v>
      </c>
      <c r="H517" s="13">
        <v>2080.15367259</v>
      </c>
      <c r="I517" s="13">
        <v>2340.53066756</v>
      </c>
      <c r="J517" s="13">
        <v>2778.4840568999998</v>
      </c>
      <c r="K517" s="13">
        <v>2994.26083247</v>
      </c>
      <c r="L517" s="13">
        <v>3350.5631490599999</v>
      </c>
      <c r="M517" s="13">
        <v>4177.1492763400001</v>
      </c>
      <c r="N517" s="13">
        <v>4428.66512822</v>
      </c>
      <c r="O517" s="13">
        <v>4434.5033757299998</v>
      </c>
      <c r="P517" s="13">
        <v>4501.2081792199997</v>
      </c>
      <c r="Q517" s="13">
        <v>6260.6866710100003</v>
      </c>
      <c r="R517" s="13">
        <v>7150.2027620999997</v>
      </c>
      <c r="S517" s="7" t="s">
        <v>21</v>
      </c>
    </row>
    <row r="518" spans="1:19" s="4" customFormat="1">
      <c r="A518" s="6" t="s">
        <v>22</v>
      </c>
      <c r="B518" s="12">
        <v>229.32106608000001</v>
      </c>
      <c r="C518" s="12">
        <v>303.5304893</v>
      </c>
      <c r="D518" s="12">
        <v>334.91653192000001</v>
      </c>
      <c r="E518" s="12">
        <v>296.04636612000002</v>
      </c>
      <c r="F518" s="12">
        <v>319.61551343000002</v>
      </c>
      <c r="G518" s="12">
        <v>381.63160045000001</v>
      </c>
      <c r="H518" s="12">
        <v>385.89283029000001</v>
      </c>
      <c r="I518" s="12">
        <v>456.25335303000003</v>
      </c>
      <c r="J518" s="12">
        <v>488.77325253999999</v>
      </c>
      <c r="K518" s="12">
        <v>434.01325487999998</v>
      </c>
      <c r="L518" s="12">
        <v>380.33374017</v>
      </c>
      <c r="M518" s="12">
        <v>324.79571292000003</v>
      </c>
      <c r="N518" s="12">
        <v>267.68581992999998</v>
      </c>
      <c r="O518" s="12">
        <v>342.41288302999999</v>
      </c>
      <c r="P518" s="12">
        <v>354.75228119000002</v>
      </c>
      <c r="Q518" s="12">
        <v>404.63316113000002</v>
      </c>
      <c r="R518" s="12">
        <v>439.22910158000002</v>
      </c>
      <c r="S518" s="6" t="s">
        <v>23</v>
      </c>
    </row>
    <row r="519" spans="1:19" s="4" customFormat="1">
      <c r="A519" s="7" t="s">
        <v>24</v>
      </c>
      <c r="B519" s="13">
        <v>736.36352153999997</v>
      </c>
      <c r="C519" s="13">
        <v>799.46969741999999</v>
      </c>
      <c r="D519" s="13">
        <v>798.77356293000003</v>
      </c>
      <c r="E519" s="13">
        <v>777.05723892000003</v>
      </c>
      <c r="F519" s="13">
        <v>835.02874808000001</v>
      </c>
      <c r="G519" s="13">
        <v>664.74400387000003</v>
      </c>
      <c r="H519" s="13">
        <v>847.81116182999995</v>
      </c>
      <c r="I519" s="13">
        <v>849.68412417000002</v>
      </c>
      <c r="J519" s="13">
        <v>907.54654735999998</v>
      </c>
      <c r="K519" s="13">
        <v>970.05001660999994</v>
      </c>
      <c r="L519" s="13">
        <v>984.24052185000005</v>
      </c>
      <c r="M519" s="13">
        <v>1027.5098381099999</v>
      </c>
      <c r="N519" s="13">
        <v>1077.2294427899999</v>
      </c>
      <c r="O519" s="13">
        <v>1144.1746952399999</v>
      </c>
      <c r="P519" s="13">
        <v>1160.14071844</v>
      </c>
      <c r="Q519" s="13">
        <v>1136.8571163900001</v>
      </c>
      <c r="R519" s="13">
        <v>1211.5177507599999</v>
      </c>
      <c r="S519" s="7" t="s">
        <v>25</v>
      </c>
    </row>
    <row r="520" spans="1:19" s="4" customFormat="1">
      <c r="A520" s="6" t="s">
        <v>26</v>
      </c>
      <c r="B520" s="12">
        <v>650.79559155000004</v>
      </c>
      <c r="C520" s="12">
        <v>710.63163960999998</v>
      </c>
      <c r="D520" s="12">
        <v>688.39170601000001</v>
      </c>
      <c r="E520" s="12">
        <v>666.00987437000003</v>
      </c>
      <c r="F520" s="12">
        <v>497.24246307999999</v>
      </c>
      <c r="G520" s="12">
        <v>467.68480631</v>
      </c>
      <c r="H520" s="12">
        <v>508.27219932000003</v>
      </c>
      <c r="I520" s="12">
        <v>577.49224326000001</v>
      </c>
      <c r="J520" s="12">
        <v>602.61632149000002</v>
      </c>
      <c r="K520" s="12">
        <v>727.04748481000001</v>
      </c>
      <c r="L520" s="12">
        <v>956.75947631999998</v>
      </c>
      <c r="M520" s="12">
        <v>970.71337034999999</v>
      </c>
      <c r="N520" s="12">
        <v>1120.23322351</v>
      </c>
      <c r="O520" s="12">
        <v>1232.05192493</v>
      </c>
      <c r="P520" s="12">
        <v>1236.63327781</v>
      </c>
      <c r="Q520" s="12">
        <v>1370.64326282</v>
      </c>
      <c r="R520" s="12">
        <v>1566.8868694600001</v>
      </c>
      <c r="S520" s="6" t="s">
        <v>27</v>
      </c>
    </row>
    <row r="521" spans="1:19" s="4" customFormat="1" ht="40.5">
      <c r="A521" s="7" t="s">
        <v>28</v>
      </c>
      <c r="B521" s="13">
        <v>556.08014125</v>
      </c>
      <c r="C521" s="13">
        <v>679.43355833999999</v>
      </c>
      <c r="D521" s="13">
        <v>735.04741799999999</v>
      </c>
      <c r="E521" s="13">
        <v>877.84451208999997</v>
      </c>
      <c r="F521" s="13">
        <v>1049.3352104400001</v>
      </c>
      <c r="G521" s="13">
        <v>1093.1697211200001</v>
      </c>
      <c r="H521" s="13">
        <v>1032.3686089400001</v>
      </c>
      <c r="I521" s="13">
        <v>1144.63340625</v>
      </c>
      <c r="J521" s="13">
        <v>1186.0993942</v>
      </c>
      <c r="K521" s="13">
        <v>1223.4517486699999</v>
      </c>
      <c r="L521" s="13">
        <v>1212.0402035300001</v>
      </c>
      <c r="M521" s="13">
        <v>1268.2997464600001</v>
      </c>
      <c r="N521" s="13">
        <v>1449.2124535200001</v>
      </c>
      <c r="O521" s="13">
        <v>1506.9650108999999</v>
      </c>
      <c r="P521" s="13">
        <v>1481.0756459500001</v>
      </c>
      <c r="Q521" s="13">
        <v>1659.73573975</v>
      </c>
      <c r="R521" s="13">
        <v>1572.7486227100001</v>
      </c>
      <c r="S521" s="7" t="s">
        <v>29</v>
      </c>
    </row>
    <row r="522" spans="1:19" s="4" customFormat="1" ht="40.5">
      <c r="A522" s="6" t="s">
        <v>30</v>
      </c>
      <c r="B522" s="12">
        <v>2367.8202655300001</v>
      </c>
      <c r="C522" s="12">
        <v>2554.14083489</v>
      </c>
      <c r="D522" s="12">
        <v>2850.8203539599999</v>
      </c>
      <c r="E522" s="12">
        <v>3168.6344548900001</v>
      </c>
      <c r="F522" s="12">
        <v>3292.89096221</v>
      </c>
      <c r="G522" s="12">
        <v>2019.44427563</v>
      </c>
      <c r="H522" s="12">
        <v>1927.0845531699999</v>
      </c>
      <c r="I522" s="12">
        <v>2010.2936641599999</v>
      </c>
      <c r="J522" s="12">
        <v>2190.4336192999999</v>
      </c>
      <c r="K522" s="12">
        <v>3131.3138741900002</v>
      </c>
      <c r="L522" s="12">
        <v>4864.2509114499999</v>
      </c>
      <c r="M522" s="12">
        <v>4591.4617339099996</v>
      </c>
      <c r="N522" s="12">
        <v>4277.5762387799996</v>
      </c>
      <c r="O522" s="12">
        <v>2749.9367070799999</v>
      </c>
      <c r="P522" s="12">
        <v>3305.9595513499999</v>
      </c>
      <c r="Q522" s="12">
        <v>4117.9146565700003</v>
      </c>
      <c r="R522" s="12">
        <v>4903.4059540600001</v>
      </c>
      <c r="S522" s="6" t="s">
        <v>31</v>
      </c>
    </row>
    <row r="523" spans="1:19" s="4" customFormat="1">
      <c r="A523" s="7" t="s">
        <v>32</v>
      </c>
      <c r="B523" s="13">
        <v>976.52779232</v>
      </c>
      <c r="C523" s="13">
        <v>1046.7996610099999</v>
      </c>
      <c r="D523" s="13">
        <v>1123.3302344199999</v>
      </c>
      <c r="E523" s="13">
        <v>1309.92412605</v>
      </c>
      <c r="F523" s="13">
        <v>1426.26929197</v>
      </c>
      <c r="G523" s="13">
        <v>1498.60016909</v>
      </c>
      <c r="H523" s="13">
        <v>1531.0323730800001</v>
      </c>
      <c r="I523" s="13">
        <v>1577.20703955</v>
      </c>
      <c r="J523" s="13">
        <v>1629.1183148699999</v>
      </c>
      <c r="K523" s="13">
        <v>2259.0287454600002</v>
      </c>
      <c r="L523" s="13">
        <v>2038.92090609</v>
      </c>
      <c r="M523" s="13">
        <v>2244.9510175599999</v>
      </c>
      <c r="N523" s="13">
        <v>2700.2038812999999</v>
      </c>
      <c r="O523" s="13">
        <v>2980.3194555999999</v>
      </c>
      <c r="P523" s="13">
        <v>3135.0070753199998</v>
      </c>
      <c r="Q523" s="13">
        <v>3317.77437753</v>
      </c>
      <c r="R523" s="13">
        <v>3932.41518812</v>
      </c>
      <c r="S523" s="7" t="s">
        <v>33</v>
      </c>
    </row>
    <row r="524" spans="1:19" s="4" customFormat="1">
      <c r="A524" s="6" t="s">
        <v>34</v>
      </c>
      <c r="B524" s="12">
        <v>259.80237347000002</v>
      </c>
      <c r="C524" s="12">
        <v>407.31899845999999</v>
      </c>
      <c r="D524" s="12">
        <v>426.32819153000003</v>
      </c>
      <c r="E524" s="12">
        <v>467.69631336999998</v>
      </c>
      <c r="F524" s="12">
        <v>516.66466208999998</v>
      </c>
      <c r="G524" s="12">
        <v>536.21137131</v>
      </c>
      <c r="H524" s="12">
        <v>486.31287021000003</v>
      </c>
      <c r="I524" s="12">
        <v>552.75762751000002</v>
      </c>
      <c r="J524" s="12">
        <v>575.70678746999999</v>
      </c>
      <c r="K524" s="12">
        <v>693.49513911999998</v>
      </c>
      <c r="L524" s="12">
        <v>744.32286699999997</v>
      </c>
      <c r="M524" s="12">
        <v>797.98828650999997</v>
      </c>
      <c r="N524" s="12">
        <v>836.41016539999998</v>
      </c>
      <c r="O524" s="12">
        <v>880.32411050999997</v>
      </c>
      <c r="P524" s="12">
        <v>992.75154357999998</v>
      </c>
      <c r="Q524" s="12">
        <v>960.06251588999999</v>
      </c>
      <c r="R524" s="12">
        <v>1005.15850413</v>
      </c>
      <c r="S524" s="6" t="s">
        <v>35</v>
      </c>
    </row>
    <row r="525" spans="1:19" s="4" customFormat="1" ht="40.5">
      <c r="A525" s="7" t="s">
        <v>36</v>
      </c>
      <c r="B525" s="13">
        <v>217.66355737999999</v>
      </c>
      <c r="C525" s="13">
        <v>212.95407797999999</v>
      </c>
      <c r="D525" s="13">
        <v>207.95310533</v>
      </c>
      <c r="E525" s="13">
        <v>233.41837530000001</v>
      </c>
      <c r="F525" s="13">
        <v>253.46425735</v>
      </c>
      <c r="G525" s="13">
        <v>260.60254122999999</v>
      </c>
      <c r="H525" s="13">
        <v>257.99445075</v>
      </c>
      <c r="I525" s="13">
        <v>242.21067635</v>
      </c>
      <c r="J525" s="13">
        <v>255.94542813000001</v>
      </c>
      <c r="K525" s="13">
        <v>263.59635280999998</v>
      </c>
      <c r="L525" s="13">
        <v>256.85927035999998</v>
      </c>
      <c r="M525" s="13">
        <v>277.99390767</v>
      </c>
      <c r="N525" s="13">
        <v>264.16437696999998</v>
      </c>
      <c r="O525" s="13">
        <v>299.71395916</v>
      </c>
      <c r="P525" s="13">
        <v>290.58370293000002</v>
      </c>
      <c r="Q525" s="13">
        <v>307.95016112000002</v>
      </c>
      <c r="R525" s="13">
        <v>392.29734238999998</v>
      </c>
      <c r="S525" s="7" t="s">
        <v>37</v>
      </c>
    </row>
    <row r="526" spans="1:19" s="4" customFormat="1">
      <c r="A526" s="6" t="s">
        <v>38</v>
      </c>
      <c r="B526" s="12">
        <v>5.7630011300000001</v>
      </c>
      <c r="C526" s="12">
        <v>6.3467049800000002</v>
      </c>
      <c r="D526" s="12">
        <v>6.8152410799999998</v>
      </c>
      <c r="E526" s="12">
        <v>6.7569115699999998</v>
      </c>
      <c r="F526" s="12">
        <v>6.5839238199999999</v>
      </c>
      <c r="G526" s="12">
        <v>8.25428769</v>
      </c>
      <c r="H526" s="12">
        <v>7.3307556500000004</v>
      </c>
      <c r="I526" s="12">
        <v>5.54631585</v>
      </c>
      <c r="J526" s="12">
        <v>6.9216224899999998</v>
      </c>
      <c r="K526" s="12">
        <v>17.133885339999999</v>
      </c>
      <c r="L526" s="12">
        <v>18.40032278</v>
      </c>
      <c r="M526" s="12">
        <v>7.9696471500000001</v>
      </c>
      <c r="N526" s="12">
        <v>6.9102888499999997</v>
      </c>
      <c r="O526" s="12">
        <v>8.2830926300000005</v>
      </c>
      <c r="P526" s="12">
        <v>6.7107045300000001</v>
      </c>
      <c r="Q526" s="12">
        <v>13.86817591</v>
      </c>
      <c r="R526" s="12">
        <v>10.19810801</v>
      </c>
      <c r="S526" s="6" t="s">
        <v>39</v>
      </c>
    </row>
    <row r="527" spans="1:19" s="4" customFormat="1">
      <c r="A527" s="17" t="s">
        <v>40</v>
      </c>
      <c r="B527" s="18">
        <f t="shared" ref="B527:R527" si="45">SUM(B509:B526)-B509-B512</f>
        <v>19083.602767879995</v>
      </c>
      <c r="C527" s="18">
        <f t="shared" si="45"/>
        <v>18980.499042330011</v>
      </c>
      <c r="D527" s="18">
        <f t="shared" si="45"/>
        <v>18010.378729320008</v>
      </c>
      <c r="E527" s="18">
        <f t="shared" si="45"/>
        <v>18714.433311979996</v>
      </c>
      <c r="F527" s="18">
        <f t="shared" si="45"/>
        <v>17155.165843250004</v>
      </c>
      <c r="G527" s="18">
        <f t="shared" si="45"/>
        <v>17009.149781009994</v>
      </c>
      <c r="H527" s="18">
        <f t="shared" si="45"/>
        <v>16090.985240890004</v>
      </c>
      <c r="I527" s="18">
        <f t="shared" si="45"/>
        <v>18355.538286489988</v>
      </c>
      <c r="J527" s="18">
        <f t="shared" si="45"/>
        <v>22893.867463539995</v>
      </c>
      <c r="K527" s="18">
        <f t="shared" si="45"/>
        <v>26149.400528359994</v>
      </c>
      <c r="L527" s="18">
        <f t="shared" si="45"/>
        <v>30343.736696789998</v>
      </c>
      <c r="M527" s="18">
        <f t="shared" si="45"/>
        <v>35191.906466879984</v>
      </c>
      <c r="N527" s="18">
        <f t="shared" si="45"/>
        <v>37547.831039650009</v>
      </c>
      <c r="O527" s="18">
        <f t="shared" si="45"/>
        <v>38640.376445379989</v>
      </c>
      <c r="P527" s="18">
        <f t="shared" si="45"/>
        <v>36094.117330649999</v>
      </c>
      <c r="Q527" s="18">
        <f t="shared" si="45"/>
        <v>51273.53872325</v>
      </c>
      <c r="R527" s="18">
        <f t="shared" si="45"/>
        <v>59554.22216280998</v>
      </c>
      <c r="S527" s="17" t="s">
        <v>43</v>
      </c>
    </row>
    <row r="528" spans="1:19" s="4" customFormat="1">
      <c r="A528" s="9" t="s">
        <v>41</v>
      </c>
      <c r="B528" s="15">
        <f t="shared" ref="B528:R528" si="46">(SUM(B509:B526)-B509-B512)*1000/B529</f>
        <v>48446.544267663172</v>
      </c>
      <c r="C528" s="15">
        <f t="shared" si="46"/>
        <v>47335.436365098089</v>
      </c>
      <c r="D528" s="15">
        <f t="shared" si="46"/>
        <v>44271.794342729365</v>
      </c>
      <c r="E528" s="15">
        <f t="shared" si="46"/>
        <v>45285.955092852659</v>
      </c>
      <c r="F528" s="15">
        <f t="shared" si="46"/>
        <v>40872.485103603882</v>
      </c>
      <c r="G528" s="15">
        <f t="shared" si="46"/>
        <v>39998.753135884966</v>
      </c>
      <c r="H528" s="15">
        <f t="shared" si="46"/>
        <v>37199.257542017105</v>
      </c>
      <c r="I528" s="15">
        <f t="shared" si="46"/>
        <v>41811.874375550935</v>
      </c>
      <c r="J528" s="15">
        <f t="shared" si="46"/>
        <v>51500.940230624037</v>
      </c>
      <c r="K528" s="15">
        <f t="shared" si="46"/>
        <v>58208.345082918175</v>
      </c>
      <c r="L528" s="15">
        <f t="shared" si="46"/>
        <v>66917.49188838902</v>
      </c>
      <c r="M528" s="15">
        <f t="shared" si="46"/>
        <v>76633.755497079823</v>
      </c>
      <c r="N528" s="15">
        <f t="shared" si="46"/>
        <v>80620.764298183101</v>
      </c>
      <c r="O528" s="15">
        <f t="shared" si="46"/>
        <v>81749.507995844833</v>
      </c>
      <c r="P528" s="15">
        <f t="shared" si="46"/>
        <v>75214.097816456037</v>
      </c>
      <c r="Q528" s="15">
        <f t="shared" si="46"/>
        <v>105233.47766431463</v>
      </c>
      <c r="R528" s="15">
        <f t="shared" si="46"/>
        <v>120552.4212270779</v>
      </c>
      <c r="S528" s="9" t="s">
        <v>44</v>
      </c>
    </row>
    <row r="529" spans="1:19" s="4" customFormat="1">
      <c r="A529" s="10" t="s">
        <v>42</v>
      </c>
      <c r="B529" s="16">
        <v>393.91050603000002</v>
      </c>
      <c r="C529" s="16">
        <v>400.97864306000002</v>
      </c>
      <c r="D529" s="16">
        <v>406.81384156000001</v>
      </c>
      <c r="E529" s="16">
        <v>413.25027315</v>
      </c>
      <c r="F529" s="16">
        <v>419.72407109</v>
      </c>
      <c r="G529" s="16">
        <v>425.24200000000002</v>
      </c>
      <c r="H529" s="16">
        <v>432.56200000000001</v>
      </c>
      <c r="I529" s="16">
        <v>439.00299999999999</v>
      </c>
      <c r="J529" s="16">
        <v>444.53300000000002</v>
      </c>
      <c r="K529" s="16">
        <v>449.238</v>
      </c>
      <c r="L529" s="16">
        <v>453.45</v>
      </c>
      <c r="M529" s="16">
        <v>459.22199999999998</v>
      </c>
      <c r="N529" s="16">
        <v>465.73399999999998</v>
      </c>
      <c r="O529" s="16">
        <v>472.66800000000001</v>
      </c>
      <c r="P529" s="16">
        <v>479.88499999999999</v>
      </c>
      <c r="Q529" s="16">
        <v>487.23599999999999</v>
      </c>
      <c r="R529" s="16">
        <v>494.01100000000002</v>
      </c>
      <c r="S529" s="10" t="s">
        <v>45</v>
      </c>
    </row>
    <row r="530" spans="1:19" s="28" customFormat="1"/>
    <row r="531" spans="1:19" s="28" customFormat="1"/>
    <row r="532" spans="1:19" s="28" customFormat="1">
      <c r="A532" s="27" t="s">
        <v>46</v>
      </c>
      <c r="S532" s="29" t="s">
        <v>47</v>
      </c>
    </row>
    <row r="533" spans="1:19" s="28" customFormat="1"/>
    <row r="534" spans="1:19" s="28" customFormat="1">
      <c r="A534" s="27" t="s">
        <v>76</v>
      </c>
      <c r="I534" s="29" t="s">
        <v>2</v>
      </c>
      <c r="J534" s="27" t="s">
        <v>3</v>
      </c>
      <c r="S534" s="29" t="s">
        <v>77</v>
      </c>
    </row>
    <row r="535" spans="1:19">
      <c r="A535" s="2"/>
      <c r="B535" s="3">
        <v>1995</v>
      </c>
      <c r="C535" s="3">
        <v>1996</v>
      </c>
      <c r="D535" s="3">
        <v>1997</v>
      </c>
      <c r="E535" s="3">
        <v>1998</v>
      </c>
      <c r="F535" s="3">
        <v>1999</v>
      </c>
      <c r="G535" s="3">
        <v>2000</v>
      </c>
      <c r="H535" s="3">
        <v>2001</v>
      </c>
      <c r="I535" s="3">
        <v>2002</v>
      </c>
      <c r="J535" s="3">
        <v>2003</v>
      </c>
      <c r="K535" s="3">
        <v>2004</v>
      </c>
      <c r="L535" s="3">
        <v>2005</v>
      </c>
      <c r="M535" s="3">
        <v>2006</v>
      </c>
      <c r="N535" s="3">
        <v>2007</v>
      </c>
      <c r="O535" s="3">
        <v>2008</v>
      </c>
      <c r="P535" s="3">
        <v>2009</v>
      </c>
      <c r="Q535" s="3">
        <v>2010</v>
      </c>
      <c r="R535" s="3">
        <v>2011</v>
      </c>
      <c r="S535" s="2"/>
    </row>
    <row r="536" spans="1:19" s="4" customFormat="1">
      <c r="A536" s="5" t="s">
        <v>4</v>
      </c>
      <c r="B536" s="11">
        <v>5619.4774764462536</v>
      </c>
      <c r="C536" s="11">
        <v>5727.1699435794462</v>
      </c>
      <c r="D536" s="11">
        <v>5946.2845785956579</v>
      </c>
      <c r="E536" s="11">
        <v>6316.8463773208668</v>
      </c>
      <c r="F536" s="11">
        <v>5840.2670472655855</v>
      </c>
      <c r="G536" s="11">
        <v>5929.8017043771824</v>
      </c>
      <c r="H536" s="11">
        <v>5734.015929735484</v>
      </c>
      <c r="I536" s="11">
        <v>5510.7587719100002</v>
      </c>
      <c r="J536" s="11">
        <v>6017.2052819500004</v>
      </c>
      <c r="K536" s="11">
        <v>5790.906095873419</v>
      </c>
      <c r="L536" s="11">
        <v>5989.1022352500004</v>
      </c>
      <c r="M536" s="11">
        <v>5861.6946704572556</v>
      </c>
      <c r="N536" s="11">
        <v>6361.0921898638444</v>
      </c>
      <c r="O536" s="11">
        <v>6236.3919576414737</v>
      </c>
      <c r="P536" s="11">
        <v>6681.3959166620434</v>
      </c>
      <c r="Q536" s="11">
        <v>6693.2656579946615</v>
      </c>
      <c r="R536" s="11">
        <v>6470.1505822509907</v>
      </c>
      <c r="S536" s="5" t="s">
        <v>5</v>
      </c>
    </row>
    <row r="537" spans="1:19" s="4" customFormat="1">
      <c r="A537" s="6" t="s">
        <v>6</v>
      </c>
      <c r="B537" s="12">
        <v>5596.3299423006847</v>
      </c>
      <c r="C537" s="12">
        <v>5699.1563543270568</v>
      </c>
      <c r="D537" s="12">
        <v>5919.8879209484285</v>
      </c>
      <c r="E537" s="12">
        <v>6291.8926371898488</v>
      </c>
      <c r="F537" s="12">
        <v>5819.0526540574756</v>
      </c>
      <c r="G537" s="12">
        <v>5906.0011862309457</v>
      </c>
      <c r="H537" s="12">
        <v>5710.20354014656</v>
      </c>
      <c r="I537" s="12">
        <v>5483.6552050800001</v>
      </c>
      <c r="J537" s="12">
        <v>5991.4992691400003</v>
      </c>
      <c r="K537" s="12">
        <v>5763.7874459575896</v>
      </c>
      <c r="L537" s="12">
        <v>5955.2046027066253</v>
      </c>
      <c r="M537" s="12">
        <v>5829.1886408187465</v>
      </c>
      <c r="N537" s="12">
        <v>6327.8371881851717</v>
      </c>
      <c r="O537" s="12">
        <v>6204.0627972108086</v>
      </c>
      <c r="P537" s="12">
        <v>6649.1284292506125</v>
      </c>
      <c r="Q537" s="12">
        <v>6660.1434721895166</v>
      </c>
      <c r="R537" s="12">
        <v>6436.736900282247</v>
      </c>
      <c r="S537" s="6" t="s">
        <v>7</v>
      </c>
    </row>
    <row r="538" spans="1:19" s="4" customFormat="1">
      <c r="A538" s="7" t="s">
        <v>8</v>
      </c>
      <c r="B538" s="13">
        <v>23.131821448541825</v>
      </c>
      <c r="C538" s="13">
        <v>30.423654702451348</v>
      </c>
      <c r="D538" s="13">
        <v>28.387186118921949</v>
      </c>
      <c r="E538" s="13">
        <v>26.993164468271473</v>
      </c>
      <c r="F538" s="13">
        <v>23.261064561363039</v>
      </c>
      <c r="G538" s="13">
        <v>25.197919898836219</v>
      </c>
      <c r="H538" s="13">
        <v>24.972970464946652</v>
      </c>
      <c r="I538" s="13">
        <v>27.103566820000001</v>
      </c>
      <c r="J538" s="13">
        <v>25.7060128</v>
      </c>
      <c r="K538" s="13">
        <v>28.071298748303317</v>
      </c>
      <c r="L538" s="13">
        <v>39.346310857688515</v>
      </c>
      <c r="M538" s="13">
        <v>37.079247149530836</v>
      </c>
      <c r="N538" s="13">
        <v>34.511767010762071</v>
      </c>
      <c r="O538" s="13">
        <v>33.08624534969956</v>
      </c>
      <c r="P538" s="13">
        <v>26.260999766138962</v>
      </c>
      <c r="Q538" s="13">
        <v>27.994951948382159</v>
      </c>
      <c r="R538" s="13">
        <v>32.181659378806302</v>
      </c>
      <c r="S538" s="7" t="s">
        <v>9</v>
      </c>
    </row>
    <row r="539" spans="1:19" s="4" customFormat="1">
      <c r="A539" s="8" t="s">
        <v>10</v>
      </c>
      <c r="B539" s="14">
        <v>14545.283576652142</v>
      </c>
      <c r="C539" s="14">
        <v>14497.361004951059</v>
      </c>
      <c r="D539" s="14">
        <v>13849.26800287024</v>
      </c>
      <c r="E539" s="14">
        <v>13437.761540490512</v>
      </c>
      <c r="F539" s="14">
        <v>13933.381192043746</v>
      </c>
      <c r="G539" s="14">
        <v>13025.557393068519</v>
      </c>
      <c r="H539" s="14">
        <v>12288.589039431728</v>
      </c>
      <c r="I539" s="14">
        <v>12844.77951523</v>
      </c>
      <c r="J539" s="14">
        <v>14019.900599709999</v>
      </c>
      <c r="K539" s="14">
        <v>14830.137293705118</v>
      </c>
      <c r="L539" s="14">
        <v>15899.243648575975</v>
      </c>
      <c r="M539" s="14">
        <v>15963.824153426789</v>
      </c>
      <c r="N539" s="14">
        <v>16223.462652264692</v>
      </c>
      <c r="O539" s="14">
        <v>15322.132057535933</v>
      </c>
      <c r="P539" s="14">
        <v>15623.57311440864</v>
      </c>
      <c r="Q539" s="14">
        <v>17737.099323496332</v>
      </c>
      <c r="R539" s="14">
        <v>18686.863286190961</v>
      </c>
      <c r="S539" s="8" t="s">
        <v>11</v>
      </c>
    </row>
    <row r="540" spans="1:19" s="4" customFormat="1">
      <c r="A540" s="7" t="s">
        <v>12</v>
      </c>
      <c r="B540" s="13">
        <v>220.53416517739311</v>
      </c>
      <c r="C540" s="13">
        <v>234.25544338351338</v>
      </c>
      <c r="D540" s="13">
        <v>142.3762270317242</v>
      </c>
      <c r="E540" s="13">
        <v>139.17354644995675</v>
      </c>
      <c r="F540" s="13">
        <v>209.38298021855761</v>
      </c>
      <c r="G540" s="13">
        <v>156.91695531554166</v>
      </c>
      <c r="H540" s="13">
        <v>130.48056877049345</v>
      </c>
      <c r="I540" s="13">
        <v>128.43807787</v>
      </c>
      <c r="J540" s="13">
        <v>128.59992711999999</v>
      </c>
      <c r="K540" s="13">
        <v>109.0337958674168</v>
      </c>
      <c r="L540" s="13">
        <v>99.717498189365415</v>
      </c>
      <c r="M540" s="13">
        <v>118.32608156744887</v>
      </c>
      <c r="N540" s="13">
        <v>98.969823456515513</v>
      </c>
      <c r="O540" s="13">
        <v>86.072278697891804</v>
      </c>
      <c r="P540" s="13">
        <v>86.312324804684707</v>
      </c>
      <c r="Q540" s="13">
        <v>73.828950164541638</v>
      </c>
      <c r="R540" s="13">
        <v>74.220818819342426</v>
      </c>
      <c r="S540" s="7" t="s">
        <v>13</v>
      </c>
    </row>
    <row r="541" spans="1:19" s="4" customFormat="1">
      <c r="A541" s="6" t="s">
        <v>14</v>
      </c>
      <c r="B541" s="12">
        <v>2341.8228229419869</v>
      </c>
      <c r="C541" s="12">
        <v>2114.4204748914349</v>
      </c>
      <c r="D541" s="12">
        <v>2058.0530589923565</v>
      </c>
      <c r="E541" s="12">
        <v>1734.4034721728644</v>
      </c>
      <c r="F541" s="12">
        <v>1958.815612249389</v>
      </c>
      <c r="G541" s="12">
        <v>2336.1699666931372</v>
      </c>
      <c r="H541" s="12">
        <v>1965.4489515301887</v>
      </c>
      <c r="I541" s="12">
        <v>1816.49146709</v>
      </c>
      <c r="J541" s="12">
        <v>1949.22556259</v>
      </c>
      <c r="K541" s="12">
        <v>1738.7618296768635</v>
      </c>
      <c r="L541" s="12">
        <v>1517.4077181833595</v>
      </c>
      <c r="M541" s="12">
        <v>1398.0664828345034</v>
      </c>
      <c r="N541" s="12">
        <v>1445.6750292711895</v>
      </c>
      <c r="O541" s="12">
        <v>1446.8185846119673</v>
      </c>
      <c r="P541" s="12">
        <v>1496.4553609398392</v>
      </c>
      <c r="Q541" s="12">
        <v>1456.4171830769149</v>
      </c>
      <c r="R541" s="12">
        <v>1532.7910428589121</v>
      </c>
      <c r="S541" s="6" t="s">
        <v>15</v>
      </c>
    </row>
    <row r="542" spans="1:19" s="4" customFormat="1">
      <c r="A542" s="7" t="s">
        <v>16</v>
      </c>
      <c r="B542" s="13">
        <v>323.5403230846585</v>
      </c>
      <c r="C542" s="13">
        <v>311.66282731243518</v>
      </c>
      <c r="D542" s="13">
        <v>361.67583978145245</v>
      </c>
      <c r="E542" s="13">
        <v>341.86225595196328</v>
      </c>
      <c r="F542" s="13">
        <v>349.09650327229821</v>
      </c>
      <c r="G542" s="13">
        <v>374.92276985354971</v>
      </c>
      <c r="H542" s="13">
        <v>373.26506153805303</v>
      </c>
      <c r="I542" s="13">
        <v>382.07943885999998</v>
      </c>
      <c r="J542" s="13">
        <v>376.09007479999997</v>
      </c>
      <c r="K542" s="13">
        <v>358.57842702547975</v>
      </c>
      <c r="L542" s="13">
        <v>394.17391378085273</v>
      </c>
      <c r="M542" s="13">
        <v>375.92381205936681</v>
      </c>
      <c r="N542" s="13">
        <v>384.38478033033499</v>
      </c>
      <c r="O542" s="13">
        <v>425.11370785524281</v>
      </c>
      <c r="P542" s="13">
        <v>446.10599037983832</v>
      </c>
      <c r="Q542" s="13">
        <v>494.91321541148943</v>
      </c>
      <c r="R542" s="13">
        <v>548.53908907592972</v>
      </c>
      <c r="S542" s="7" t="s">
        <v>17</v>
      </c>
    </row>
    <row r="543" spans="1:19" s="4" customFormat="1">
      <c r="A543" s="6" t="s">
        <v>18</v>
      </c>
      <c r="B543" s="12">
        <v>1351.5537787147632</v>
      </c>
      <c r="C543" s="12">
        <v>1304.6139793644631</v>
      </c>
      <c r="D543" s="12">
        <v>848.93352104679991</v>
      </c>
      <c r="E543" s="12">
        <v>660.12939192888268</v>
      </c>
      <c r="F543" s="12">
        <v>646.54403013616252</v>
      </c>
      <c r="G543" s="12">
        <v>722.8393575182015</v>
      </c>
      <c r="H543" s="12">
        <v>596.56399645824047</v>
      </c>
      <c r="I543" s="12">
        <v>761.16141343000004</v>
      </c>
      <c r="J543" s="12">
        <v>1016.6109942200001</v>
      </c>
      <c r="K543" s="12">
        <v>773.79247852323317</v>
      </c>
      <c r="L543" s="12">
        <v>813.28075372650346</v>
      </c>
      <c r="M543" s="12">
        <v>875.69369884913249</v>
      </c>
      <c r="N543" s="12">
        <v>849.48369483283216</v>
      </c>
      <c r="O543" s="12">
        <v>1126.5943363277427</v>
      </c>
      <c r="P543" s="12">
        <v>1146.6953422016461</v>
      </c>
      <c r="Q543" s="12">
        <v>1406.7049244363902</v>
      </c>
      <c r="R543" s="12">
        <v>991.77877780668814</v>
      </c>
      <c r="S543" s="6" t="s">
        <v>19</v>
      </c>
    </row>
    <row r="544" spans="1:19" s="4" customFormat="1" ht="60.75">
      <c r="A544" s="7" t="s">
        <v>20</v>
      </c>
      <c r="B544" s="13">
        <v>3326.2368304864681</v>
      </c>
      <c r="C544" s="13">
        <v>3003.8555678693861</v>
      </c>
      <c r="D544" s="13">
        <v>2579.4040957382267</v>
      </c>
      <c r="E544" s="13">
        <v>2267.2705131611033</v>
      </c>
      <c r="F544" s="13">
        <v>2203.4965332068464</v>
      </c>
      <c r="G544" s="13">
        <v>2329.5384567924921</v>
      </c>
      <c r="H544" s="13">
        <v>2143.8782363184919</v>
      </c>
      <c r="I544" s="13">
        <v>2340.5306676</v>
      </c>
      <c r="J544" s="13">
        <v>2797.8454768999995</v>
      </c>
      <c r="K544" s="13">
        <v>2846.3533370405667</v>
      </c>
      <c r="L544" s="13">
        <v>2986.479198032584</v>
      </c>
      <c r="M544" s="13">
        <v>3650.2951356979911</v>
      </c>
      <c r="N544" s="13">
        <v>3771.0668897065498</v>
      </c>
      <c r="O544" s="13">
        <v>3567.5874512970422</v>
      </c>
      <c r="P544" s="13">
        <v>3201.6424780524403</v>
      </c>
      <c r="Q544" s="13">
        <v>4127.8782334838497</v>
      </c>
      <c r="R544" s="13">
        <v>4313.4013467964478</v>
      </c>
      <c r="S544" s="7" t="s">
        <v>21</v>
      </c>
    </row>
    <row r="545" spans="1:19" s="4" customFormat="1">
      <c r="A545" s="6" t="s">
        <v>22</v>
      </c>
      <c r="B545" s="12">
        <v>226.50066205686164</v>
      </c>
      <c r="C545" s="12">
        <v>292.48547540160422</v>
      </c>
      <c r="D545" s="12">
        <v>337.76372829551758</v>
      </c>
      <c r="E545" s="12">
        <v>304.67948242806489</v>
      </c>
      <c r="F545" s="12">
        <v>331.52948107089907</v>
      </c>
      <c r="G545" s="12">
        <v>396.56535341344556</v>
      </c>
      <c r="H545" s="12">
        <v>403.37574317575013</v>
      </c>
      <c r="I545" s="12">
        <v>456.25335303000003</v>
      </c>
      <c r="J545" s="12">
        <v>485.08813047999996</v>
      </c>
      <c r="K545" s="12">
        <v>435.79585042651269</v>
      </c>
      <c r="L545" s="12">
        <v>381.57476038548145</v>
      </c>
      <c r="M545" s="12">
        <v>324.56919561019811</v>
      </c>
      <c r="N545" s="12">
        <v>250.45572773861656</v>
      </c>
      <c r="O545" s="12">
        <v>301.27545712130632</v>
      </c>
      <c r="P545" s="12">
        <v>343.52182202935722</v>
      </c>
      <c r="Q545" s="12">
        <v>390.93954522037353</v>
      </c>
      <c r="R545" s="12">
        <v>428.95810933368602</v>
      </c>
      <c r="S545" s="6" t="s">
        <v>23</v>
      </c>
    </row>
    <row r="546" spans="1:19" s="4" customFormat="1">
      <c r="A546" s="7" t="s">
        <v>24</v>
      </c>
      <c r="B546" s="13">
        <v>801.91634178447748</v>
      </c>
      <c r="C546" s="13">
        <v>836.67149145986741</v>
      </c>
      <c r="D546" s="13">
        <v>805.71571314084929</v>
      </c>
      <c r="E546" s="13">
        <v>758.51569981127102</v>
      </c>
      <c r="F546" s="13">
        <v>807.31955941588694</v>
      </c>
      <c r="G546" s="13">
        <v>665.86297347126526</v>
      </c>
      <c r="H546" s="13">
        <v>845.94806129713459</v>
      </c>
      <c r="I546" s="13">
        <v>849.68412424999997</v>
      </c>
      <c r="J546" s="13">
        <v>912.3442766500001</v>
      </c>
      <c r="K546" s="13">
        <v>972.93584915378347</v>
      </c>
      <c r="L546" s="13">
        <v>1007.3068001132546</v>
      </c>
      <c r="M546" s="13">
        <v>1015.4553577287955</v>
      </c>
      <c r="N546" s="13">
        <v>1034.6676595559384</v>
      </c>
      <c r="O546" s="13">
        <v>1111.6446635393099</v>
      </c>
      <c r="P546" s="13">
        <v>1073.6941856466615</v>
      </c>
      <c r="Q546" s="13">
        <v>1069.127496046958</v>
      </c>
      <c r="R546" s="13">
        <v>1142.5832804447298</v>
      </c>
      <c r="S546" s="7" t="s">
        <v>25</v>
      </c>
    </row>
    <row r="547" spans="1:19" s="4" customFormat="1">
      <c r="A547" s="6" t="s">
        <v>26</v>
      </c>
      <c r="B547" s="12">
        <v>899.39907413976141</v>
      </c>
      <c r="C547" s="12">
        <v>927.21342601752065</v>
      </c>
      <c r="D547" s="12">
        <v>850.65412572577179</v>
      </c>
      <c r="E547" s="12">
        <v>761.26569589910434</v>
      </c>
      <c r="F547" s="12">
        <v>567.1762598149196</v>
      </c>
      <c r="G547" s="12">
        <v>524.74823597299655</v>
      </c>
      <c r="H547" s="12">
        <v>539.77394840629051</v>
      </c>
      <c r="I547" s="12">
        <v>577.49224331000005</v>
      </c>
      <c r="J547" s="12">
        <v>589.22086845000001</v>
      </c>
      <c r="K547" s="12">
        <v>645.77295655208366</v>
      </c>
      <c r="L547" s="12">
        <v>796.11113148574123</v>
      </c>
      <c r="M547" s="12">
        <v>734.11125963690461</v>
      </c>
      <c r="N547" s="12">
        <v>791.20231065587575</v>
      </c>
      <c r="O547" s="12">
        <v>811.62671058420904</v>
      </c>
      <c r="P547" s="12">
        <v>854.09259145326882</v>
      </c>
      <c r="Q547" s="12">
        <v>949.93962380894209</v>
      </c>
      <c r="R547" s="12">
        <v>1013.5182995374391</v>
      </c>
      <c r="S547" s="6" t="s">
        <v>27</v>
      </c>
    </row>
    <row r="548" spans="1:19" s="4" customFormat="1" ht="40.5">
      <c r="A548" s="7" t="s">
        <v>28</v>
      </c>
      <c r="B548" s="13">
        <v>562.75073366224194</v>
      </c>
      <c r="C548" s="13">
        <v>661.18746106832771</v>
      </c>
      <c r="D548" s="13">
        <v>705.42964545154746</v>
      </c>
      <c r="E548" s="13">
        <v>840.49588444082667</v>
      </c>
      <c r="F548" s="13">
        <v>1003.7737059949458</v>
      </c>
      <c r="G548" s="13">
        <v>1045.705588247921</v>
      </c>
      <c r="H548" s="13">
        <v>1015.1659542741093</v>
      </c>
      <c r="I548" s="13">
        <v>1144.63340627</v>
      </c>
      <c r="J548" s="13">
        <v>1218.6489780900001</v>
      </c>
      <c r="K548" s="13">
        <v>1292.9323763398029</v>
      </c>
      <c r="L548" s="13">
        <v>1283.2084854844916</v>
      </c>
      <c r="M548" s="13">
        <v>1346.512883053246</v>
      </c>
      <c r="N548" s="13">
        <v>1551.3389757183713</v>
      </c>
      <c r="O548" s="13">
        <v>1623.0403955262946</v>
      </c>
      <c r="P548" s="13">
        <v>1580.8510058355657</v>
      </c>
      <c r="Q548" s="13">
        <v>1752.7759467041808</v>
      </c>
      <c r="R548" s="13">
        <v>1665.6664546245026</v>
      </c>
      <c r="S548" s="7" t="s">
        <v>29</v>
      </c>
    </row>
    <row r="549" spans="1:19" s="4" customFormat="1" ht="40.5">
      <c r="A549" s="6" t="s">
        <v>30</v>
      </c>
      <c r="B549" s="12">
        <v>2825.1758705205361</v>
      </c>
      <c r="C549" s="12">
        <v>2969.2686530205806</v>
      </c>
      <c r="D549" s="12">
        <v>3233.9028418851831</v>
      </c>
      <c r="E549" s="12">
        <v>3494.7535237268721</v>
      </c>
      <c r="F549" s="12">
        <v>3553.6721317426718</v>
      </c>
      <c r="G549" s="12">
        <v>2114.9454282838437</v>
      </c>
      <c r="H549" s="12">
        <v>1969.2730611875947</v>
      </c>
      <c r="I549" s="12">
        <v>2010.2936641599999</v>
      </c>
      <c r="J549" s="12">
        <v>2130.06899217</v>
      </c>
      <c r="K549" s="12">
        <v>2792.1122275578687</v>
      </c>
      <c r="L549" s="12">
        <v>4093.4931592003722</v>
      </c>
      <c r="M549" s="12">
        <v>3610.0698332323095</v>
      </c>
      <c r="N549" s="12">
        <v>3295.8562991316476</v>
      </c>
      <c r="O549" s="12">
        <v>2011.1827958442677</v>
      </c>
      <c r="P549" s="12">
        <v>2389.5242323289276</v>
      </c>
      <c r="Q549" s="12">
        <v>2936.9721554305547</v>
      </c>
      <c r="R549" s="12">
        <v>3457.4212035992396</v>
      </c>
      <c r="S549" s="6" t="s">
        <v>31</v>
      </c>
    </row>
    <row r="550" spans="1:19" s="4" customFormat="1">
      <c r="A550" s="7" t="s">
        <v>32</v>
      </c>
      <c r="B550" s="13">
        <v>1162.6030331633533</v>
      </c>
      <c r="C550" s="13">
        <v>1199.4297515387952</v>
      </c>
      <c r="D550" s="13">
        <v>1253.7153876861169</v>
      </c>
      <c r="E550" s="13">
        <v>1440.9542441438361</v>
      </c>
      <c r="F550" s="13">
        <v>1533.5815089682831</v>
      </c>
      <c r="G550" s="13">
        <v>1570.8800415065591</v>
      </c>
      <c r="H550" s="13">
        <v>1563.5810180399765</v>
      </c>
      <c r="I550" s="13">
        <v>1577.20703955</v>
      </c>
      <c r="J550" s="13">
        <v>1594.81722876</v>
      </c>
      <c r="K550" s="13">
        <v>2019.886124885599</v>
      </c>
      <c r="L550" s="13">
        <v>1726.0414546795821</v>
      </c>
      <c r="M550" s="13">
        <v>1777.327850972184</v>
      </c>
      <c r="N550" s="13">
        <v>2036.5758783666597</v>
      </c>
      <c r="O550" s="13">
        <v>2125.9727053811225</v>
      </c>
      <c r="P550" s="13">
        <v>2176.4593775422982</v>
      </c>
      <c r="Q550" s="13">
        <v>2293.4400558635411</v>
      </c>
      <c r="R550" s="13">
        <v>2598.576310809809</v>
      </c>
      <c r="S550" s="7" t="s">
        <v>33</v>
      </c>
    </row>
    <row r="551" spans="1:19" s="4" customFormat="1">
      <c r="A551" s="6" t="s">
        <v>34</v>
      </c>
      <c r="B551" s="12">
        <v>295.11406924476182</v>
      </c>
      <c r="C551" s="12">
        <v>456.42692618641667</v>
      </c>
      <c r="D551" s="12">
        <v>468.88318423517882</v>
      </c>
      <c r="E551" s="12">
        <v>508.73752930154996</v>
      </c>
      <c r="F551" s="12">
        <v>549.54058709654987</v>
      </c>
      <c r="G551" s="12">
        <v>558.47506543539896</v>
      </c>
      <c r="H551" s="12">
        <v>496.99378313851599</v>
      </c>
      <c r="I551" s="12">
        <v>552.75762752000003</v>
      </c>
      <c r="J551" s="12">
        <v>562.92746919000001</v>
      </c>
      <c r="K551" s="12">
        <v>624.44599542300637</v>
      </c>
      <c r="L551" s="12">
        <v>637.63447370078961</v>
      </c>
      <c r="M551" s="12">
        <v>645.97678611666186</v>
      </c>
      <c r="N551" s="12">
        <v>666.54116327522786</v>
      </c>
      <c r="O551" s="12">
        <v>676.89808530475659</v>
      </c>
      <c r="P551" s="12">
        <v>754.19528670875718</v>
      </c>
      <c r="Q551" s="12">
        <v>720.40977568914798</v>
      </c>
      <c r="R551" s="12">
        <v>754.2933014946409</v>
      </c>
      <c r="S551" s="6" t="s">
        <v>35</v>
      </c>
    </row>
    <row r="552" spans="1:19" s="4" customFormat="1" ht="40.5">
      <c r="A552" s="7" t="s">
        <v>36</v>
      </c>
      <c r="B552" s="13">
        <v>274.65598233431621</v>
      </c>
      <c r="C552" s="13">
        <v>253.75444130432413</v>
      </c>
      <c r="D552" s="13">
        <v>234.72710467030495</v>
      </c>
      <c r="E552" s="13">
        <v>243.80710467047186</v>
      </c>
      <c r="F552" s="13">
        <v>263.07465036827494</v>
      </c>
      <c r="G552" s="13">
        <v>266.31331999801415</v>
      </c>
      <c r="H552" s="13">
        <v>259.66013635919438</v>
      </c>
      <c r="I552" s="13">
        <v>242.21067636999999</v>
      </c>
      <c r="J552" s="13">
        <v>251.62196171999997</v>
      </c>
      <c r="K552" s="13">
        <v>252.534615527287</v>
      </c>
      <c r="L552" s="13">
        <v>235.75411560206001</v>
      </c>
      <c r="M552" s="13">
        <v>244.18079644891586</v>
      </c>
      <c r="N552" s="13">
        <v>227.13580192268827</v>
      </c>
      <c r="O552" s="13">
        <v>243.4499369154523</v>
      </c>
      <c r="P552" s="13">
        <v>235.95359227781981</v>
      </c>
      <c r="Q552" s="13">
        <v>242.56150468659149</v>
      </c>
      <c r="R552" s="13">
        <v>298.0645135072109</v>
      </c>
      <c r="S552" s="7" t="s">
        <v>37</v>
      </c>
    </row>
    <row r="553" spans="1:19" s="4" customFormat="1">
      <c r="A553" s="6" t="s">
        <v>38</v>
      </c>
      <c r="B553" s="12">
        <v>7.2286354674966491</v>
      </c>
      <c r="C553" s="12">
        <v>7.3846846680879787</v>
      </c>
      <c r="D553" s="12">
        <v>7.4015890284526584</v>
      </c>
      <c r="E553" s="12">
        <v>7.1204923119462924</v>
      </c>
      <c r="F553" s="12">
        <v>6.9311779154063631</v>
      </c>
      <c r="G553" s="12">
        <v>8.5697074681464063</v>
      </c>
      <c r="H553" s="12">
        <v>7.4690150828282116</v>
      </c>
      <c r="I553" s="12">
        <v>5.54631585</v>
      </c>
      <c r="J553" s="12">
        <v>6.7906585300000009</v>
      </c>
      <c r="K553" s="12">
        <v>16.574580304976021</v>
      </c>
      <c r="L553" s="12">
        <v>17.177981919569632</v>
      </c>
      <c r="M553" s="12">
        <v>7.1004802969977829</v>
      </c>
      <c r="N553" s="12">
        <v>5.9909094098451492</v>
      </c>
      <c r="O553" s="12">
        <v>6.9563356198808091</v>
      </c>
      <c r="P553" s="12">
        <v>5.4845551284791538</v>
      </c>
      <c r="Q553" s="12">
        <v>11.183479997764866</v>
      </c>
      <c r="R553" s="12">
        <v>7.8676275771344848</v>
      </c>
      <c r="S553" s="6" t="s">
        <v>39</v>
      </c>
    </row>
    <row r="554" spans="1:19" s="4" customFormat="1">
      <c r="A554" s="19" t="s">
        <v>48</v>
      </c>
      <c r="B554" s="20">
        <f t="shared" ref="B554:R554" si="47">SUM(B536:B553)-B536-B539</f>
        <v>20238.494086528295</v>
      </c>
      <c r="C554" s="20">
        <f t="shared" si="47"/>
        <v>20302.210612516275</v>
      </c>
      <c r="D554" s="20">
        <f t="shared" si="47"/>
        <v>19836.911169776831</v>
      </c>
      <c r="E554" s="20">
        <f t="shared" si="47"/>
        <v>19822.054638056845</v>
      </c>
      <c r="F554" s="20">
        <f t="shared" si="47"/>
        <v>19826.248440089919</v>
      </c>
      <c r="G554" s="20">
        <f t="shared" si="47"/>
        <v>19003.652326100288</v>
      </c>
      <c r="H554" s="20">
        <f t="shared" si="47"/>
        <v>18046.054046188368</v>
      </c>
      <c r="I554" s="20">
        <f t="shared" si="47"/>
        <v>18355.538287059993</v>
      </c>
      <c r="J554" s="20">
        <f t="shared" si="47"/>
        <v>20037.105881610001</v>
      </c>
      <c r="K554" s="20">
        <f t="shared" si="47"/>
        <v>20671.369189010373</v>
      </c>
      <c r="L554" s="20">
        <f t="shared" si="47"/>
        <v>21983.912358048328</v>
      </c>
      <c r="M554" s="20">
        <f t="shared" si="47"/>
        <v>21989.877542072929</v>
      </c>
      <c r="N554" s="20">
        <f t="shared" si="47"/>
        <v>22771.693898568243</v>
      </c>
      <c r="O554" s="20">
        <f t="shared" si="47"/>
        <v>21801.38248718698</v>
      </c>
      <c r="P554" s="20">
        <f t="shared" si="47"/>
        <v>22466.377574346341</v>
      </c>
      <c r="Q554" s="20">
        <f t="shared" si="47"/>
        <v>24615.230514159142</v>
      </c>
      <c r="R554" s="20">
        <f t="shared" si="47"/>
        <v>25296.598735946765</v>
      </c>
      <c r="S554" s="19" t="s">
        <v>53</v>
      </c>
    </row>
    <row r="555" spans="1:19" s="4" customFormat="1">
      <c r="A555" s="22" t="s">
        <v>49</v>
      </c>
      <c r="B555" s="14">
        <f t="shared" ref="B555:R555" si="48">(SUM(B536:B553)-B536-B539)-B557</f>
        <v>91.094825427659089</v>
      </c>
      <c r="C555" s="14">
        <f t="shared" si="48"/>
        <v>70.253487934412988</v>
      </c>
      <c r="D555" s="14">
        <f t="shared" si="48"/>
        <v>9.168834623778821E-2</v>
      </c>
      <c r="E555" s="14">
        <f t="shared" si="48"/>
        <v>64.308323549514171</v>
      </c>
      <c r="F555" s="14">
        <f t="shared" si="48"/>
        <v>8.293446164130728</v>
      </c>
      <c r="G555" s="14">
        <f t="shared" si="48"/>
        <v>113.02465222894898</v>
      </c>
      <c r="H555" s="14">
        <f t="shared" si="48"/>
        <v>107.3272812361065</v>
      </c>
      <c r="I555" s="14">
        <f t="shared" si="48"/>
        <v>5.6999488151632249E-7</v>
      </c>
      <c r="J555" s="14">
        <f t="shared" si="48"/>
        <v>5.7000215747393668E-7</v>
      </c>
      <c r="K555" s="14">
        <f t="shared" si="48"/>
        <v>175.32550071661899</v>
      </c>
      <c r="L555" s="14">
        <f t="shared" si="48"/>
        <v>298.2899920819691</v>
      </c>
      <c r="M555" s="14">
        <f t="shared" si="48"/>
        <v>431.45064155832733</v>
      </c>
      <c r="N555" s="14">
        <f t="shared" si="48"/>
        <v>214.36373673230264</v>
      </c>
      <c r="O555" s="14">
        <f t="shared" si="48"/>
        <v>132.07299561508989</v>
      </c>
      <c r="P555" s="14">
        <f t="shared" si="48"/>
        <v>-153.93877058778162</v>
      </c>
      <c r="Q555" s="14">
        <f t="shared" si="48"/>
        <v>192.02543766291637</v>
      </c>
      <c r="R555" s="14">
        <f t="shared" si="48"/>
        <v>637.57598360757402</v>
      </c>
      <c r="S555" s="22" t="s">
        <v>54</v>
      </c>
    </row>
    <row r="556" spans="1:19" s="4" customFormat="1">
      <c r="A556" s="23" t="s">
        <v>50</v>
      </c>
      <c r="B556" s="24">
        <f t="shared" ref="B556:R556" si="49">100*((SUM(B536:B553)-B536-B539)-B557)/B557</f>
        <v>0.45214185834664722</v>
      </c>
      <c r="C556" s="24">
        <f t="shared" si="49"/>
        <v>0.34724019778123633</v>
      </c>
      <c r="D556" s="24">
        <f t="shared" si="49"/>
        <v>4.6221293853895482E-4</v>
      </c>
      <c r="E556" s="24">
        <f t="shared" si="49"/>
        <v>0.32548410393494687</v>
      </c>
      <c r="F556" s="24">
        <f t="shared" si="49"/>
        <v>4.184814309383926E-2</v>
      </c>
      <c r="G556" s="24">
        <f t="shared" si="49"/>
        <v>0.59831072942737396</v>
      </c>
      <c r="H556" s="24">
        <f t="shared" si="49"/>
        <v>0.59829932548945941</v>
      </c>
      <c r="I556" s="24">
        <f t="shared" si="49"/>
        <v>3.105301912806604E-9</v>
      </c>
      <c r="J556" s="24">
        <f t="shared" si="49"/>
        <v>2.8447329712086719E-9</v>
      </c>
      <c r="K556" s="24">
        <f t="shared" si="49"/>
        <v>0.85541143150839183</v>
      </c>
      <c r="L556" s="24">
        <f t="shared" si="49"/>
        <v>1.3755196279268818</v>
      </c>
      <c r="M556" s="24">
        <f t="shared" si="49"/>
        <v>2.0013085534920387</v>
      </c>
      <c r="N556" s="24">
        <f t="shared" si="49"/>
        <v>0.95030633144244225</v>
      </c>
      <c r="O556" s="24">
        <f t="shared" si="49"/>
        <v>0.60949332818592428</v>
      </c>
      <c r="P556" s="24">
        <f t="shared" si="49"/>
        <v>-0.68053323499278384</v>
      </c>
      <c r="Q556" s="24">
        <f t="shared" si="49"/>
        <v>0.78624176090513553</v>
      </c>
      <c r="R556" s="24">
        <f t="shared" si="49"/>
        <v>2.5855687389196826</v>
      </c>
      <c r="S556" s="23" t="s">
        <v>55</v>
      </c>
    </row>
    <row r="557" spans="1:19" s="4" customFormat="1">
      <c r="A557" s="19" t="s">
        <v>51</v>
      </c>
      <c r="B557" s="20">
        <v>20147.399261100636</v>
      </c>
      <c r="C557" s="20">
        <v>20231.957124581862</v>
      </c>
      <c r="D557" s="20">
        <v>19836.819481430593</v>
      </c>
      <c r="E557" s="20">
        <v>19757.746314507331</v>
      </c>
      <c r="F557" s="20">
        <v>19817.954993925789</v>
      </c>
      <c r="G557" s="20">
        <v>18890.627673871339</v>
      </c>
      <c r="H557" s="20">
        <v>17938.726764952262</v>
      </c>
      <c r="I557" s="20">
        <v>18355.538286489998</v>
      </c>
      <c r="J557" s="20">
        <v>20037.105881039999</v>
      </c>
      <c r="K557" s="20">
        <v>20496.043688293754</v>
      </c>
      <c r="L557" s="20">
        <v>21685.622365966359</v>
      </c>
      <c r="M557" s="20">
        <v>21558.426900514602</v>
      </c>
      <c r="N557" s="20">
        <v>22557.33016183594</v>
      </c>
      <c r="O557" s="20">
        <v>21669.30949157189</v>
      </c>
      <c r="P557" s="20">
        <v>22620.316344934123</v>
      </c>
      <c r="Q557" s="20">
        <v>24423.205076496226</v>
      </c>
      <c r="R557" s="20">
        <v>24659.022752339191</v>
      </c>
      <c r="S557" s="19" t="s">
        <v>56</v>
      </c>
    </row>
    <row r="558" spans="1:19" s="28" customFormat="1">
      <c r="A558" s="21" t="s">
        <v>52</v>
      </c>
      <c r="B558" s="21"/>
      <c r="C558" s="21"/>
      <c r="D558" s="21"/>
      <c r="E558" s="21"/>
      <c r="F558" s="21"/>
      <c r="G558" s="21"/>
      <c r="H558" s="21"/>
      <c r="I558" s="21"/>
      <c r="J558" s="21"/>
      <c r="K558" s="21" t="s">
        <v>57</v>
      </c>
      <c r="L558" s="21"/>
      <c r="M558" s="21"/>
      <c r="N558" s="21"/>
      <c r="O558" s="21"/>
      <c r="P558" s="21"/>
      <c r="Q558" s="21"/>
      <c r="R558" s="21"/>
      <c r="S558" s="21"/>
    </row>
    <row r="559" spans="1:19" s="28" customFormat="1"/>
    <row r="560" spans="1:19" s="28" customFormat="1"/>
    <row r="561" spans="1:19" s="28" customFormat="1">
      <c r="A561" s="27" t="s">
        <v>0</v>
      </c>
      <c r="S561" s="29" t="s">
        <v>1</v>
      </c>
    </row>
    <row r="562" spans="1:19" s="28" customFormat="1"/>
    <row r="563" spans="1:19" s="28" customFormat="1">
      <c r="A563" s="27" t="s">
        <v>78</v>
      </c>
      <c r="I563" s="29" t="s">
        <v>2</v>
      </c>
      <c r="J563" s="27" t="s">
        <v>3</v>
      </c>
      <c r="S563" s="29" t="s">
        <v>79</v>
      </c>
    </row>
    <row r="564" spans="1:19">
      <c r="A564" s="2"/>
      <c r="B564" s="3">
        <v>1995</v>
      </c>
      <c r="C564" s="3">
        <v>1996</v>
      </c>
      <c r="D564" s="3">
        <v>1997</v>
      </c>
      <c r="E564" s="3">
        <v>1998</v>
      </c>
      <c r="F564" s="3">
        <v>1999</v>
      </c>
      <c r="G564" s="3">
        <v>2000</v>
      </c>
      <c r="H564" s="3">
        <v>2001</v>
      </c>
      <c r="I564" s="3">
        <v>2002</v>
      </c>
      <c r="J564" s="3">
        <v>2003</v>
      </c>
      <c r="K564" s="3">
        <v>2004</v>
      </c>
      <c r="L564" s="3">
        <v>2005</v>
      </c>
      <c r="M564" s="3">
        <v>2006</v>
      </c>
      <c r="N564" s="3">
        <v>2007</v>
      </c>
      <c r="O564" s="3">
        <v>2008</v>
      </c>
      <c r="P564" s="3">
        <v>2009</v>
      </c>
      <c r="Q564" s="3">
        <v>2010</v>
      </c>
      <c r="R564" s="3">
        <v>2011</v>
      </c>
      <c r="S564" s="2"/>
    </row>
    <row r="565" spans="1:19" s="4" customFormat="1">
      <c r="A565" s="25" t="s">
        <v>4</v>
      </c>
      <c r="B565" s="26">
        <v>8978.5487512899999</v>
      </c>
      <c r="C565" s="26">
        <v>9481.7919784299993</v>
      </c>
      <c r="D565" s="26">
        <v>9721.4787457300008</v>
      </c>
      <c r="E565" s="26">
        <v>9540.8218402399998</v>
      </c>
      <c r="F565" s="26">
        <v>7935.3729292199996</v>
      </c>
      <c r="G565" s="26">
        <v>9844.5915027600004</v>
      </c>
      <c r="H565" s="26">
        <v>9909.7114801799999</v>
      </c>
      <c r="I565" s="26">
        <v>12180.31468123</v>
      </c>
      <c r="J565" s="26">
        <v>16553.637252299999</v>
      </c>
      <c r="K565" s="26">
        <v>19722.774259680002</v>
      </c>
      <c r="L565" s="26">
        <v>23165.34094405</v>
      </c>
      <c r="M565" s="26">
        <v>28247.157324899999</v>
      </c>
      <c r="N565" s="26">
        <v>26757.547717469999</v>
      </c>
      <c r="O565" s="26">
        <v>28603.148022580001</v>
      </c>
      <c r="P565" s="26">
        <v>23323.252207820002</v>
      </c>
      <c r="Q565" s="26">
        <v>34790.594057820002</v>
      </c>
      <c r="R565" s="26">
        <v>43678.65772884</v>
      </c>
      <c r="S565" s="25" t="s">
        <v>5</v>
      </c>
    </row>
    <row r="566" spans="1:19" s="4" customFormat="1">
      <c r="A566" s="6" t="s">
        <v>6</v>
      </c>
      <c r="B566" s="12">
        <v>7633.7339636400002</v>
      </c>
      <c r="C566" s="12">
        <v>7846.8421778900001</v>
      </c>
      <c r="D566" s="12">
        <v>6967.0739387200001</v>
      </c>
      <c r="E566" s="12">
        <v>6981.5462110400003</v>
      </c>
      <c r="F566" s="12">
        <v>4478.5690248499996</v>
      </c>
      <c r="G566" s="12">
        <v>5600.2019778200001</v>
      </c>
      <c r="H566" s="12">
        <v>5801.8440412500004</v>
      </c>
      <c r="I566" s="12">
        <v>8088.4947116200001</v>
      </c>
      <c r="J566" s="12">
        <v>12934.43376881</v>
      </c>
      <c r="K566" s="12">
        <v>15425.07922534</v>
      </c>
      <c r="L566" s="12">
        <v>17528.574175379999</v>
      </c>
      <c r="M566" s="12">
        <v>22491.916707339999</v>
      </c>
      <c r="N566" s="12">
        <v>21894.429651589999</v>
      </c>
      <c r="O566" s="12">
        <v>23421.98797984</v>
      </c>
      <c r="P566" s="12">
        <v>18176.14478219</v>
      </c>
      <c r="Q566" s="12">
        <v>29820.649829959999</v>
      </c>
      <c r="R566" s="12">
        <v>38677.153089489999</v>
      </c>
      <c r="S566" s="6" t="s">
        <v>7</v>
      </c>
    </row>
    <row r="567" spans="1:19" s="4" customFormat="1">
      <c r="A567" s="7" t="s">
        <v>8</v>
      </c>
      <c r="B567" s="13">
        <v>1344.8147875300001</v>
      </c>
      <c r="C567" s="13">
        <v>1634.9498004300001</v>
      </c>
      <c r="D567" s="13">
        <v>2754.4048068900001</v>
      </c>
      <c r="E567" s="13">
        <v>2559.2756291000001</v>
      </c>
      <c r="F567" s="13">
        <v>3456.8039042800001</v>
      </c>
      <c r="G567" s="13">
        <v>4244.3895248099998</v>
      </c>
      <c r="H567" s="13">
        <v>4107.8674387999999</v>
      </c>
      <c r="I567" s="13">
        <v>4091.8199694899999</v>
      </c>
      <c r="J567" s="13">
        <v>3619.2034833799999</v>
      </c>
      <c r="K567" s="13">
        <v>4297.6950342399996</v>
      </c>
      <c r="L567" s="13">
        <v>5636.7667685699998</v>
      </c>
      <c r="M567" s="13">
        <v>5755.2406174600001</v>
      </c>
      <c r="N567" s="13">
        <v>4863.1180657900004</v>
      </c>
      <c r="O567" s="13">
        <v>5181.1600426100003</v>
      </c>
      <c r="P567" s="13">
        <v>5147.10742553</v>
      </c>
      <c r="Q567" s="13">
        <v>4969.9442277500002</v>
      </c>
      <c r="R567" s="13">
        <v>5001.5046392499999</v>
      </c>
      <c r="S567" s="7" t="s">
        <v>9</v>
      </c>
    </row>
    <row r="568" spans="1:19" s="4" customFormat="1">
      <c r="A568" s="8" t="s">
        <v>10</v>
      </c>
      <c r="B568" s="14">
        <v>17593.440717230002</v>
      </c>
      <c r="C568" s="14">
        <v>19220.807434419999</v>
      </c>
      <c r="D568" s="14">
        <v>19018.920079390002</v>
      </c>
      <c r="E568" s="14">
        <v>19985.09716972</v>
      </c>
      <c r="F568" s="14">
        <v>19669.496230870001</v>
      </c>
      <c r="G568" s="14">
        <v>19854.203310699999</v>
      </c>
      <c r="H568" s="14">
        <v>20440.731877440001</v>
      </c>
      <c r="I568" s="14">
        <v>21331.622449760001</v>
      </c>
      <c r="J568" s="14">
        <v>24345.62267818</v>
      </c>
      <c r="K568" s="14">
        <v>26217.439986009998</v>
      </c>
      <c r="L568" s="14">
        <v>28353.199636369998</v>
      </c>
      <c r="M568" s="14">
        <v>31802.82508495</v>
      </c>
      <c r="N568" s="14">
        <v>32961.834760739999</v>
      </c>
      <c r="O568" s="14">
        <v>34418.463140029999</v>
      </c>
      <c r="P568" s="14">
        <v>33261.732635599998</v>
      </c>
      <c r="Q568" s="14">
        <v>39445.705729469999</v>
      </c>
      <c r="R568" s="14">
        <v>44894.687184640003</v>
      </c>
      <c r="S568" s="8" t="s">
        <v>11</v>
      </c>
    </row>
    <row r="569" spans="1:19" s="4" customFormat="1">
      <c r="A569" s="7" t="s">
        <v>12</v>
      </c>
      <c r="B569" s="13">
        <v>105.5913213</v>
      </c>
      <c r="C569" s="13">
        <v>187.70095329</v>
      </c>
      <c r="D569" s="13">
        <v>113.42446477999999</v>
      </c>
      <c r="E569" s="13">
        <v>97.709275020000007</v>
      </c>
      <c r="F569" s="13">
        <v>109.42608902000001</v>
      </c>
      <c r="G569" s="13">
        <v>73.600058439999998</v>
      </c>
      <c r="H569" s="13">
        <v>68.824608979999994</v>
      </c>
      <c r="I569" s="13">
        <v>88.95251485</v>
      </c>
      <c r="J569" s="13">
        <v>95.358088140000007</v>
      </c>
      <c r="K569" s="13">
        <v>79.986230910000003</v>
      </c>
      <c r="L569" s="13">
        <v>92.071638149999998</v>
      </c>
      <c r="M569" s="13">
        <v>93.701241240000002</v>
      </c>
      <c r="N569" s="13">
        <v>113.50115502</v>
      </c>
      <c r="O569" s="13">
        <v>122.30231103</v>
      </c>
      <c r="P569" s="13">
        <v>148.78880251999999</v>
      </c>
      <c r="Q569" s="13">
        <v>132.65864596</v>
      </c>
      <c r="R569" s="13">
        <v>117.76365103000001</v>
      </c>
      <c r="S569" s="7" t="s">
        <v>13</v>
      </c>
    </row>
    <row r="570" spans="1:19" s="4" customFormat="1">
      <c r="A570" s="6" t="s">
        <v>14</v>
      </c>
      <c r="B570" s="12">
        <v>3707.5593442700001</v>
      </c>
      <c r="C570" s="12">
        <v>3670.53209664</v>
      </c>
      <c r="D570" s="12">
        <v>3793.54161131</v>
      </c>
      <c r="E570" s="12">
        <v>4087.9051814200002</v>
      </c>
      <c r="F570" s="12">
        <v>3799.68151601</v>
      </c>
      <c r="G570" s="12">
        <v>5035.3735972499999</v>
      </c>
      <c r="H570" s="12">
        <v>5257.3862767800001</v>
      </c>
      <c r="I570" s="12">
        <v>5163.8344339200003</v>
      </c>
      <c r="J570" s="12">
        <v>6438.7108416600004</v>
      </c>
      <c r="K570" s="12">
        <v>6835.9548289000004</v>
      </c>
      <c r="L570" s="12">
        <v>6987.7287887800003</v>
      </c>
      <c r="M570" s="12">
        <v>7697.9206921000005</v>
      </c>
      <c r="N570" s="12">
        <v>8105.0512004299999</v>
      </c>
      <c r="O570" s="12">
        <v>9291.1769123300001</v>
      </c>
      <c r="P570" s="12">
        <v>7504.0851325399999</v>
      </c>
      <c r="Q570" s="12">
        <v>10214.913416769999</v>
      </c>
      <c r="R570" s="12">
        <v>12865.081800419999</v>
      </c>
      <c r="S570" s="6" t="s">
        <v>15</v>
      </c>
    </row>
    <row r="571" spans="1:19" s="4" customFormat="1">
      <c r="A571" s="7" t="s">
        <v>16</v>
      </c>
      <c r="B571" s="13">
        <v>388.10848835000002</v>
      </c>
      <c r="C571" s="13">
        <v>414.46553195000001</v>
      </c>
      <c r="D571" s="13">
        <v>454.57008051000003</v>
      </c>
      <c r="E571" s="13">
        <v>560.01781435999999</v>
      </c>
      <c r="F571" s="13">
        <v>490.25208405000001</v>
      </c>
      <c r="G571" s="13">
        <v>529.97818537000001</v>
      </c>
      <c r="H571" s="13">
        <v>537.45118689000003</v>
      </c>
      <c r="I571" s="13">
        <v>542.75739968000005</v>
      </c>
      <c r="J571" s="13">
        <v>570.35889909000002</v>
      </c>
      <c r="K571" s="13">
        <v>661.70326774</v>
      </c>
      <c r="L571" s="13">
        <v>636.80758737999997</v>
      </c>
      <c r="M571" s="13">
        <v>637.28311986000006</v>
      </c>
      <c r="N571" s="13">
        <v>656.15402045999997</v>
      </c>
      <c r="O571" s="13">
        <v>681.94021055999997</v>
      </c>
      <c r="P571" s="13">
        <v>823.91441711000004</v>
      </c>
      <c r="Q571" s="13">
        <v>845.63804916000004</v>
      </c>
      <c r="R571" s="13">
        <v>904.25889403999997</v>
      </c>
      <c r="S571" s="7" t="s">
        <v>17</v>
      </c>
    </row>
    <row r="572" spans="1:19" s="4" customFormat="1">
      <c r="A572" s="6" t="s">
        <v>18</v>
      </c>
      <c r="B572" s="12">
        <v>1410.3976488999999</v>
      </c>
      <c r="C572" s="12">
        <v>2120.7344014300002</v>
      </c>
      <c r="D572" s="12">
        <v>1207.87021574</v>
      </c>
      <c r="E572" s="12">
        <v>839.29672684000002</v>
      </c>
      <c r="F572" s="12">
        <v>877.55770313999994</v>
      </c>
      <c r="G572" s="12">
        <v>776.90187633999994</v>
      </c>
      <c r="H572" s="12">
        <v>883.44487831000004</v>
      </c>
      <c r="I572" s="12">
        <v>964.19994822000001</v>
      </c>
      <c r="J572" s="12">
        <v>1182.5316347999999</v>
      </c>
      <c r="K572" s="12">
        <v>1210.88145805</v>
      </c>
      <c r="L572" s="12">
        <v>1313.75920664</v>
      </c>
      <c r="M572" s="12">
        <v>1251.4959178700001</v>
      </c>
      <c r="N572" s="12">
        <v>1511.05254154</v>
      </c>
      <c r="O572" s="12">
        <v>1537.21211945</v>
      </c>
      <c r="P572" s="12">
        <v>1616.5818231999999</v>
      </c>
      <c r="Q572" s="12">
        <v>1912.6384594000001</v>
      </c>
      <c r="R572" s="12">
        <v>1529.6420570400001</v>
      </c>
      <c r="S572" s="6" t="s">
        <v>19</v>
      </c>
    </row>
    <row r="573" spans="1:19" s="4" customFormat="1" ht="60.75">
      <c r="A573" s="7" t="s">
        <v>20</v>
      </c>
      <c r="B573" s="13">
        <v>4245.2223266999999</v>
      </c>
      <c r="C573" s="13">
        <v>4308.4764425100002</v>
      </c>
      <c r="D573" s="13">
        <v>4575.3390149099996</v>
      </c>
      <c r="E573" s="13">
        <v>4154.4571103899998</v>
      </c>
      <c r="F573" s="13">
        <v>3994.6271303100002</v>
      </c>
      <c r="G573" s="13">
        <v>4502.0490328599999</v>
      </c>
      <c r="H573" s="13">
        <v>4289.7721900300003</v>
      </c>
      <c r="I573" s="13">
        <v>4606.0633232999999</v>
      </c>
      <c r="J573" s="13">
        <v>5453.3906363200003</v>
      </c>
      <c r="K573" s="13">
        <v>6202.6506132699997</v>
      </c>
      <c r="L573" s="13">
        <v>6914.8806599400004</v>
      </c>
      <c r="M573" s="13">
        <v>8113.8741170200001</v>
      </c>
      <c r="N573" s="13">
        <v>7521.5228450300001</v>
      </c>
      <c r="O573" s="13">
        <v>7417.8047416199997</v>
      </c>
      <c r="P573" s="13">
        <v>7405.4266808000002</v>
      </c>
      <c r="Q573" s="13">
        <v>9782.1678484500007</v>
      </c>
      <c r="R573" s="13">
        <v>11647.794842540001</v>
      </c>
      <c r="S573" s="7" t="s">
        <v>21</v>
      </c>
    </row>
    <row r="574" spans="1:19" s="4" customFormat="1">
      <c r="A574" s="6" t="s">
        <v>22</v>
      </c>
      <c r="B574" s="12">
        <v>182.12207135</v>
      </c>
      <c r="C574" s="12">
        <v>284.01564338999998</v>
      </c>
      <c r="D574" s="12">
        <v>282.05106682000002</v>
      </c>
      <c r="E574" s="12">
        <v>213.44790104</v>
      </c>
      <c r="F574" s="12">
        <v>234.73555317</v>
      </c>
      <c r="G574" s="12">
        <v>359.51050221000003</v>
      </c>
      <c r="H574" s="12">
        <v>313.38021973999997</v>
      </c>
      <c r="I574" s="12">
        <v>234.09161564999999</v>
      </c>
      <c r="J574" s="12">
        <v>291.29018912999999</v>
      </c>
      <c r="K574" s="12">
        <v>357.43500186</v>
      </c>
      <c r="L574" s="12">
        <v>329.03655951000002</v>
      </c>
      <c r="M574" s="12">
        <v>341.13088177999998</v>
      </c>
      <c r="N574" s="12">
        <v>359.15272733</v>
      </c>
      <c r="O574" s="12">
        <v>376.17678510000002</v>
      </c>
      <c r="P574" s="12">
        <v>411.82983223999997</v>
      </c>
      <c r="Q574" s="12">
        <v>492.52213130000001</v>
      </c>
      <c r="R574" s="12">
        <v>573.74567830000001</v>
      </c>
      <c r="S574" s="6" t="s">
        <v>23</v>
      </c>
    </row>
    <row r="575" spans="1:19" s="4" customFormat="1">
      <c r="A575" s="7" t="s">
        <v>24</v>
      </c>
      <c r="B575" s="13">
        <v>1062.79167955</v>
      </c>
      <c r="C575" s="13">
        <v>1213.3511225300001</v>
      </c>
      <c r="D575" s="13">
        <v>1096.5368414300001</v>
      </c>
      <c r="E575" s="13">
        <v>1780.54985257</v>
      </c>
      <c r="F575" s="13">
        <v>1380.09588293</v>
      </c>
      <c r="G575" s="13">
        <v>1667.68205846</v>
      </c>
      <c r="H575" s="13">
        <v>1829.87572854</v>
      </c>
      <c r="I575" s="13">
        <v>1732.1910264799999</v>
      </c>
      <c r="J575" s="13">
        <v>1904.61727776</v>
      </c>
      <c r="K575" s="13">
        <v>1587.97739316</v>
      </c>
      <c r="L575" s="13">
        <v>2011.16517342</v>
      </c>
      <c r="M575" s="13">
        <v>2763.2402588800001</v>
      </c>
      <c r="N575" s="13">
        <v>3498.2984868100002</v>
      </c>
      <c r="O575" s="13">
        <v>3209.34827279</v>
      </c>
      <c r="P575" s="13">
        <v>3045.8452893899998</v>
      </c>
      <c r="Q575" s="13">
        <v>3507.0112082000001</v>
      </c>
      <c r="R575" s="13">
        <v>3464.14646696</v>
      </c>
      <c r="S575" s="7" t="s">
        <v>25</v>
      </c>
    </row>
    <row r="576" spans="1:19" s="4" customFormat="1">
      <c r="A576" s="6" t="s">
        <v>26</v>
      </c>
      <c r="B576" s="12">
        <v>995.63279046000002</v>
      </c>
      <c r="C576" s="12">
        <v>1167.96095113</v>
      </c>
      <c r="D576" s="12">
        <v>1116.8858264</v>
      </c>
      <c r="E576" s="12">
        <v>1052.4801495700001</v>
      </c>
      <c r="F576" s="12">
        <v>746.64878509000005</v>
      </c>
      <c r="G576" s="12">
        <v>716.04596060999995</v>
      </c>
      <c r="H576" s="12">
        <v>791.65306573999999</v>
      </c>
      <c r="I576" s="12">
        <v>948.86821507000002</v>
      </c>
      <c r="J576" s="12">
        <v>1021.52034166</v>
      </c>
      <c r="K576" s="12">
        <v>1226.86156938</v>
      </c>
      <c r="L576" s="12">
        <v>1444.8119215900001</v>
      </c>
      <c r="M576" s="12">
        <v>1752.31368421</v>
      </c>
      <c r="N576" s="12">
        <v>1848.97966516</v>
      </c>
      <c r="O576" s="12">
        <v>2030.42134753</v>
      </c>
      <c r="P576" s="12">
        <v>2080.8118546599999</v>
      </c>
      <c r="Q576" s="12">
        <v>1954.33691664</v>
      </c>
      <c r="R576" s="12">
        <v>2302.2621779000001</v>
      </c>
      <c r="S576" s="6" t="s">
        <v>27</v>
      </c>
    </row>
    <row r="577" spans="1:19" s="4" customFormat="1" ht="40.5">
      <c r="A577" s="7" t="s">
        <v>28</v>
      </c>
      <c r="B577" s="13">
        <v>933.95943441999998</v>
      </c>
      <c r="C577" s="13">
        <v>1156.12460272</v>
      </c>
      <c r="D577" s="13">
        <v>1243.83186146</v>
      </c>
      <c r="E577" s="13">
        <v>1433.5496559400001</v>
      </c>
      <c r="F577" s="13">
        <v>1738.37922295</v>
      </c>
      <c r="G577" s="13">
        <v>1783.9399436399999</v>
      </c>
      <c r="H577" s="13">
        <v>1697.7409910700001</v>
      </c>
      <c r="I577" s="13">
        <v>1922.7878094800001</v>
      </c>
      <c r="J577" s="13">
        <v>2051.7445621699999</v>
      </c>
      <c r="K577" s="13">
        <v>2076.81084994</v>
      </c>
      <c r="L577" s="13">
        <v>2173.0266379099999</v>
      </c>
      <c r="M577" s="13">
        <v>2320.0895746400001</v>
      </c>
      <c r="N577" s="13">
        <v>2237.0544802499999</v>
      </c>
      <c r="O577" s="13">
        <v>2003.7391680999999</v>
      </c>
      <c r="P577" s="13">
        <v>2150.13816219</v>
      </c>
      <c r="Q577" s="13">
        <v>2306.0428175699999</v>
      </c>
      <c r="R577" s="13">
        <v>2448.0459394300001</v>
      </c>
      <c r="S577" s="7" t="s">
        <v>29</v>
      </c>
    </row>
    <row r="578" spans="1:19" s="4" customFormat="1" ht="40.5">
      <c r="A578" s="6" t="s">
        <v>30</v>
      </c>
      <c r="B578" s="12">
        <v>2252.6266830899999</v>
      </c>
      <c r="C578" s="12">
        <v>2421.8076630300002</v>
      </c>
      <c r="D578" s="12">
        <v>2753.1713275900001</v>
      </c>
      <c r="E578" s="12">
        <v>3153.9127148900002</v>
      </c>
      <c r="F578" s="12">
        <v>3459.2389888399998</v>
      </c>
      <c r="G578" s="12">
        <v>1491.95396753</v>
      </c>
      <c r="H578" s="12">
        <v>1718.4559090499999</v>
      </c>
      <c r="I578" s="12">
        <v>1975.5562714800001</v>
      </c>
      <c r="J578" s="12">
        <v>2061.1929953399999</v>
      </c>
      <c r="K578" s="12">
        <v>2295.9624128599999</v>
      </c>
      <c r="L578" s="12">
        <v>2354.8006190999999</v>
      </c>
      <c r="M578" s="12">
        <v>2349.0730494099998</v>
      </c>
      <c r="N578" s="12">
        <v>2207.9015246899999</v>
      </c>
      <c r="O578" s="12">
        <v>2514.5626209100001</v>
      </c>
      <c r="P578" s="12">
        <v>2648.3643847200001</v>
      </c>
      <c r="Q578" s="12">
        <v>2726.32980116</v>
      </c>
      <c r="R578" s="12">
        <v>2965.8245547500001</v>
      </c>
      <c r="S578" s="6" t="s">
        <v>31</v>
      </c>
    </row>
    <row r="579" spans="1:19" s="4" customFormat="1">
      <c r="A579" s="7" t="s">
        <v>32</v>
      </c>
      <c r="B579" s="13">
        <v>1236.2996321799999</v>
      </c>
      <c r="C579" s="13">
        <v>1320.9193387400001</v>
      </c>
      <c r="D579" s="13">
        <v>1436.7874640099999</v>
      </c>
      <c r="E579" s="13">
        <v>1649.8361777800001</v>
      </c>
      <c r="F579" s="13">
        <v>1775.79244819</v>
      </c>
      <c r="G579" s="13">
        <v>1822.78083631</v>
      </c>
      <c r="H579" s="13">
        <v>1842.9292827700001</v>
      </c>
      <c r="I579" s="13">
        <v>1907.5352419000001</v>
      </c>
      <c r="J579" s="13">
        <v>2004.6921003499999</v>
      </c>
      <c r="K579" s="13">
        <v>2265.0239446400001</v>
      </c>
      <c r="L579" s="13">
        <v>2591.6340745100001</v>
      </c>
      <c r="M579" s="13">
        <v>2855.1621193199999</v>
      </c>
      <c r="N579" s="13">
        <v>3214.2991353500001</v>
      </c>
      <c r="O579" s="13">
        <v>3395.5601676800002</v>
      </c>
      <c r="P579" s="13">
        <v>3431.2769743600002</v>
      </c>
      <c r="Q579" s="13">
        <v>3633.1381561600001</v>
      </c>
      <c r="R579" s="13">
        <v>4021.01825641</v>
      </c>
      <c r="S579" s="7" t="s">
        <v>33</v>
      </c>
    </row>
    <row r="580" spans="1:19" s="4" customFormat="1">
      <c r="A580" s="6" t="s">
        <v>34</v>
      </c>
      <c r="B580" s="12">
        <v>618.97215284000004</v>
      </c>
      <c r="C580" s="12">
        <v>566.14779496999995</v>
      </c>
      <c r="D580" s="12">
        <v>575.11373356000001</v>
      </c>
      <c r="E580" s="12">
        <v>615.37849430999995</v>
      </c>
      <c r="F580" s="12">
        <v>698.66163165</v>
      </c>
      <c r="G580" s="12">
        <v>719.89035619000003</v>
      </c>
      <c r="H580" s="12">
        <v>794.95178863000001</v>
      </c>
      <c r="I580" s="12">
        <v>866.02671626999995</v>
      </c>
      <c r="J580" s="12">
        <v>872.47795708000001</v>
      </c>
      <c r="K580" s="12">
        <v>1005.74872155</v>
      </c>
      <c r="L580" s="12">
        <v>1085.83380302</v>
      </c>
      <c r="M580" s="12">
        <v>1188.1622097699999</v>
      </c>
      <c r="N580" s="12">
        <v>1234.6959714899999</v>
      </c>
      <c r="O580" s="12">
        <v>1350.9669890299999</v>
      </c>
      <c r="P580" s="12">
        <v>1509.49106704</v>
      </c>
      <c r="Q580" s="12">
        <v>1441.0870598199999</v>
      </c>
      <c r="R580" s="12">
        <v>1513.5335571200001</v>
      </c>
      <c r="S580" s="6" t="s">
        <v>35</v>
      </c>
    </row>
    <row r="581" spans="1:19" s="4" customFormat="1" ht="40.5">
      <c r="A581" s="7" t="s">
        <v>36</v>
      </c>
      <c r="B581" s="13">
        <v>435.63023193999999</v>
      </c>
      <c r="C581" s="13">
        <v>369.58852519999999</v>
      </c>
      <c r="D581" s="13">
        <v>345.55189629</v>
      </c>
      <c r="E581" s="13">
        <v>324.41867765000001</v>
      </c>
      <c r="F581" s="13">
        <v>344.46738211000002</v>
      </c>
      <c r="G581" s="13">
        <v>356.06036485999999</v>
      </c>
      <c r="H581" s="13">
        <v>371.54918599000001</v>
      </c>
      <c r="I581" s="13">
        <v>369.16395922999999</v>
      </c>
      <c r="J581" s="13">
        <v>384.09614304000002</v>
      </c>
      <c r="K581" s="13">
        <v>397.49076450000001</v>
      </c>
      <c r="L581" s="13">
        <v>402.23810220000001</v>
      </c>
      <c r="M581" s="13">
        <v>412.55107679000002</v>
      </c>
      <c r="N581" s="13">
        <v>417.84422897000002</v>
      </c>
      <c r="O581" s="13">
        <v>461.83571609000001</v>
      </c>
      <c r="P581" s="13">
        <v>453.22810281</v>
      </c>
      <c r="Q581" s="13">
        <v>461.44144087000001</v>
      </c>
      <c r="R581" s="13">
        <v>515.48934699999995</v>
      </c>
      <c r="S581" s="7" t="s">
        <v>37</v>
      </c>
    </row>
    <row r="582" spans="1:19" s="4" customFormat="1">
      <c r="A582" s="6" t="s">
        <v>38</v>
      </c>
      <c r="B582" s="12">
        <v>18.526911210000002</v>
      </c>
      <c r="C582" s="12">
        <v>18.982366200000001</v>
      </c>
      <c r="D582" s="12">
        <v>24.244673890000001</v>
      </c>
      <c r="E582" s="12">
        <v>22.137437240000001</v>
      </c>
      <c r="F582" s="12">
        <v>19.931812780000001</v>
      </c>
      <c r="G582" s="12">
        <v>18.436569980000002</v>
      </c>
      <c r="H582" s="12">
        <v>43.316564270000001</v>
      </c>
      <c r="I582" s="12">
        <v>9.5939736</v>
      </c>
      <c r="J582" s="12">
        <v>13.64101097</v>
      </c>
      <c r="K582" s="12">
        <v>12.952928569999999</v>
      </c>
      <c r="L582" s="12">
        <v>15.40486357</v>
      </c>
      <c r="M582" s="12">
        <v>26.827141359999999</v>
      </c>
      <c r="N582" s="12">
        <v>36.326777499999999</v>
      </c>
      <c r="O582" s="12">
        <v>25.415777110000001</v>
      </c>
      <c r="P582" s="12">
        <v>31.950111329999999</v>
      </c>
      <c r="Q582" s="12">
        <v>35.77977731</v>
      </c>
      <c r="R582" s="12">
        <v>26.079960969999998</v>
      </c>
      <c r="S582" s="6" t="s">
        <v>39</v>
      </c>
    </row>
    <row r="583" spans="1:19" s="4" customFormat="1">
      <c r="A583" s="17" t="s">
        <v>40</v>
      </c>
      <c r="B583" s="18">
        <f t="shared" ref="B583:R583" si="50">SUM(B565:B582)-B565-B568</f>
        <v>26571.989467729993</v>
      </c>
      <c r="C583" s="18">
        <f t="shared" si="50"/>
        <v>28702.599412050011</v>
      </c>
      <c r="D583" s="18">
        <f t="shared" si="50"/>
        <v>28740.39882431001</v>
      </c>
      <c r="E583" s="18">
        <f t="shared" si="50"/>
        <v>29525.91900916001</v>
      </c>
      <c r="F583" s="18">
        <f t="shared" si="50"/>
        <v>27604.86915937001</v>
      </c>
      <c r="G583" s="18">
        <f t="shared" si="50"/>
        <v>29698.794812679986</v>
      </c>
      <c r="H583" s="18">
        <f t="shared" si="50"/>
        <v>30350.443356840002</v>
      </c>
      <c r="I583" s="18">
        <f t="shared" si="50"/>
        <v>33511.93713024001</v>
      </c>
      <c r="J583" s="18">
        <f t="shared" si="50"/>
        <v>40899.259929700005</v>
      </c>
      <c r="K583" s="18">
        <f t="shared" si="50"/>
        <v>45940.214244909992</v>
      </c>
      <c r="L583" s="18">
        <f t="shared" si="50"/>
        <v>51518.540579669992</v>
      </c>
      <c r="M583" s="18">
        <f t="shared" si="50"/>
        <v>60049.982409050004</v>
      </c>
      <c r="N583" s="18">
        <f t="shared" si="50"/>
        <v>59719.382477409985</v>
      </c>
      <c r="O583" s="18">
        <f t="shared" si="50"/>
        <v>63021.611161780005</v>
      </c>
      <c r="P583" s="18">
        <f t="shared" si="50"/>
        <v>56584.984842629987</v>
      </c>
      <c r="Q583" s="18">
        <f t="shared" si="50"/>
        <v>74236.299786480027</v>
      </c>
      <c r="R583" s="18">
        <f t="shared" si="50"/>
        <v>88573.344912650035</v>
      </c>
      <c r="S583" s="17" t="s">
        <v>43</v>
      </c>
    </row>
    <row r="584" spans="1:19" s="4" customFormat="1">
      <c r="A584" s="9" t="s">
        <v>41</v>
      </c>
      <c r="B584" s="15">
        <f t="shared" ref="B584:R584" si="51">(SUM(B565:B582)-B565-B568)*1000/B585</f>
        <v>45415.96587272983</v>
      </c>
      <c r="C584" s="15">
        <f t="shared" si="51"/>
        <v>48574.813126858171</v>
      </c>
      <c r="D584" s="15">
        <f t="shared" si="51"/>
        <v>48311.418034322094</v>
      </c>
      <c r="E584" s="15">
        <f t="shared" si="51"/>
        <v>49226.665951648429</v>
      </c>
      <c r="F584" s="15">
        <f t="shared" si="51"/>
        <v>45646.605779360078</v>
      </c>
      <c r="G584" s="15">
        <f t="shared" si="51"/>
        <v>48875.158912722196</v>
      </c>
      <c r="H584" s="15">
        <f t="shared" si="51"/>
        <v>49303.89658653074</v>
      </c>
      <c r="I584" s="15">
        <f t="shared" si="51"/>
        <v>53757.061531097432</v>
      </c>
      <c r="J584" s="15">
        <f t="shared" si="51"/>
        <v>64824.178952365255</v>
      </c>
      <c r="K584" s="15">
        <f t="shared" si="51"/>
        <v>71997.238987576842</v>
      </c>
      <c r="L584" s="15">
        <f t="shared" si="51"/>
        <v>79859.962982602985</v>
      </c>
      <c r="M584" s="15">
        <f t="shared" si="51"/>
        <v>91798.349936100392</v>
      </c>
      <c r="N584" s="15">
        <f t="shared" si="51"/>
        <v>90048.270228138688</v>
      </c>
      <c r="O584" s="15">
        <f t="shared" si="51"/>
        <v>93792.348219047606</v>
      </c>
      <c r="P584" s="15">
        <f t="shared" si="51"/>
        <v>83167.71537134095</v>
      </c>
      <c r="Q584" s="15">
        <f t="shared" si="51"/>
        <v>107814.31281140127</v>
      </c>
      <c r="R584" s="15">
        <f t="shared" si="51"/>
        <v>127296.0349762003</v>
      </c>
      <c r="S584" s="9" t="s">
        <v>44</v>
      </c>
    </row>
    <row r="585" spans="1:19" s="4" customFormat="1">
      <c r="A585" s="10" t="s">
        <v>42</v>
      </c>
      <c r="B585" s="16">
        <v>585.08035571000005</v>
      </c>
      <c r="C585" s="16">
        <v>590.89469551000002</v>
      </c>
      <c r="D585" s="16">
        <v>594.89868014000001</v>
      </c>
      <c r="E585" s="16">
        <v>599.79522152000004</v>
      </c>
      <c r="F585" s="16">
        <v>604.75184710999997</v>
      </c>
      <c r="G585" s="16">
        <v>607.64599999999996</v>
      </c>
      <c r="H585" s="16">
        <v>615.57899999999995</v>
      </c>
      <c r="I585" s="16">
        <v>623.39599999999996</v>
      </c>
      <c r="J585" s="16">
        <v>630.92600000000004</v>
      </c>
      <c r="K585" s="16">
        <v>638.08299999999997</v>
      </c>
      <c r="L585" s="16">
        <v>645.11099999999999</v>
      </c>
      <c r="M585" s="16">
        <v>654.15099999999995</v>
      </c>
      <c r="N585" s="16">
        <v>663.19299999999998</v>
      </c>
      <c r="O585" s="16">
        <v>671.92700000000002</v>
      </c>
      <c r="P585" s="16">
        <v>680.37199999999996</v>
      </c>
      <c r="Q585" s="16">
        <v>688.55700000000002</v>
      </c>
      <c r="R585" s="16">
        <v>695.80600000000004</v>
      </c>
      <c r="S585" s="10" t="s">
        <v>45</v>
      </c>
    </row>
    <row r="586" spans="1:19" s="28" customFormat="1"/>
    <row r="587" spans="1:19" s="28" customFormat="1"/>
    <row r="588" spans="1:19" s="28" customFormat="1">
      <c r="A588" s="27" t="s">
        <v>46</v>
      </c>
      <c r="S588" s="29" t="s">
        <v>47</v>
      </c>
    </row>
    <row r="589" spans="1:19" s="28" customFormat="1"/>
    <row r="590" spans="1:19" s="28" customFormat="1">
      <c r="A590" s="27" t="s">
        <v>78</v>
      </c>
      <c r="I590" s="29" t="s">
        <v>2</v>
      </c>
      <c r="J590" s="27" t="s">
        <v>3</v>
      </c>
      <c r="S590" s="29" t="s">
        <v>79</v>
      </c>
    </row>
    <row r="591" spans="1:19">
      <c r="A591" s="2"/>
      <c r="B591" s="3">
        <v>1995</v>
      </c>
      <c r="C591" s="3">
        <v>1996</v>
      </c>
      <c r="D591" s="3">
        <v>1997</v>
      </c>
      <c r="E591" s="3">
        <v>1998</v>
      </c>
      <c r="F591" s="3">
        <v>1999</v>
      </c>
      <c r="G591" s="3">
        <v>2000</v>
      </c>
      <c r="H591" s="3">
        <v>2001</v>
      </c>
      <c r="I591" s="3">
        <v>2002</v>
      </c>
      <c r="J591" s="3">
        <v>2003</v>
      </c>
      <c r="K591" s="3">
        <v>2004</v>
      </c>
      <c r="L591" s="3">
        <v>2005</v>
      </c>
      <c r="M591" s="3">
        <v>2006</v>
      </c>
      <c r="N591" s="3">
        <v>2007</v>
      </c>
      <c r="O591" s="3">
        <v>2008</v>
      </c>
      <c r="P591" s="3">
        <v>2009</v>
      </c>
      <c r="Q591" s="3">
        <v>2010</v>
      </c>
      <c r="R591" s="3">
        <v>2011</v>
      </c>
      <c r="S591" s="2"/>
    </row>
    <row r="592" spans="1:19" s="4" customFormat="1">
      <c r="A592" s="5" t="s">
        <v>4</v>
      </c>
      <c r="B592" s="11">
        <v>8297.4591701374793</v>
      </c>
      <c r="C592" s="11">
        <v>9708.5799214746676</v>
      </c>
      <c r="D592" s="11">
        <v>10860.770031156244</v>
      </c>
      <c r="E592" s="11">
        <v>10014.151436740056</v>
      </c>
      <c r="F592" s="11">
        <v>10415.862241685971</v>
      </c>
      <c r="G592" s="11">
        <v>11496.858315290137</v>
      </c>
      <c r="H592" s="11">
        <v>12014.092432580457</v>
      </c>
      <c r="I592" s="11">
        <v>12180.31468123</v>
      </c>
      <c r="J592" s="11">
        <v>13148.52989532</v>
      </c>
      <c r="K592" s="11">
        <v>13824.003941496861</v>
      </c>
      <c r="L592" s="11">
        <v>14796.233261208747</v>
      </c>
      <c r="M592" s="11">
        <v>14905.973061082726</v>
      </c>
      <c r="N592" s="11">
        <v>14271.210506694597</v>
      </c>
      <c r="O592" s="11">
        <v>14551.67088789222</v>
      </c>
      <c r="P592" s="11">
        <v>14528.663048979519</v>
      </c>
      <c r="Q592" s="11">
        <v>13811.715454729805</v>
      </c>
      <c r="R592" s="11">
        <v>14036.684651815798</v>
      </c>
      <c r="S592" s="5" t="s">
        <v>5</v>
      </c>
    </row>
    <row r="593" spans="1:19" s="4" customFormat="1">
      <c r="A593" s="6" t="s">
        <v>6</v>
      </c>
      <c r="B593" s="12">
        <v>6517.1953014717719</v>
      </c>
      <c r="C593" s="12">
        <v>7652.6069583440885</v>
      </c>
      <c r="D593" s="12">
        <v>8003.8348676320211</v>
      </c>
      <c r="E593" s="12">
        <v>7649.6777758184035</v>
      </c>
      <c r="F593" s="12">
        <v>6892.6508536834999</v>
      </c>
      <c r="G593" s="12">
        <v>7505.2387532929852</v>
      </c>
      <c r="H593" s="12">
        <v>8062.4867967101172</v>
      </c>
      <c r="I593" s="12">
        <v>8088.4947117299998</v>
      </c>
      <c r="J593" s="12">
        <v>9155.1212842000004</v>
      </c>
      <c r="K593" s="12">
        <v>9068.0260702474716</v>
      </c>
      <c r="L593" s="12">
        <v>8856.4428152853907</v>
      </c>
      <c r="M593" s="12">
        <v>8657.7124547684452</v>
      </c>
      <c r="N593" s="12">
        <v>8339.8828183771802</v>
      </c>
      <c r="O593" s="12">
        <v>8342.75490360599</v>
      </c>
      <c r="P593" s="12">
        <v>8344.6056989425506</v>
      </c>
      <c r="Q593" s="12">
        <v>7919.1738646310987</v>
      </c>
      <c r="R593" s="12">
        <v>8094.5921190040644</v>
      </c>
      <c r="S593" s="6" t="s">
        <v>7</v>
      </c>
    </row>
    <row r="594" spans="1:19" s="4" customFormat="1">
      <c r="A594" s="7" t="s">
        <v>8</v>
      </c>
      <c r="B594" s="13">
        <v>1760.1152779989986</v>
      </c>
      <c r="C594" s="13">
        <v>2017.9765841698272</v>
      </c>
      <c r="D594" s="13">
        <v>2962.3604317008321</v>
      </c>
      <c r="E594" s="13">
        <v>2478.8949725191692</v>
      </c>
      <c r="F594" s="13">
        <v>3518.8056672800967</v>
      </c>
      <c r="G594" s="13">
        <v>3951.9647172796604</v>
      </c>
      <c r="H594" s="13">
        <v>3977.1947249575032</v>
      </c>
      <c r="I594" s="13">
        <v>4091.8199694899999</v>
      </c>
      <c r="J594" s="13">
        <v>3993.4086111199995</v>
      </c>
      <c r="K594" s="13">
        <v>5067.510138185502</v>
      </c>
      <c r="L594" s="13">
        <v>7127.4329488611247</v>
      </c>
      <c r="M594" s="13">
        <v>7842.0217816777658</v>
      </c>
      <c r="N594" s="13">
        <v>7328.056087664304</v>
      </c>
      <c r="O594" s="13">
        <v>8109.069750688047</v>
      </c>
      <c r="P594" s="13">
        <v>8030.155715394535</v>
      </c>
      <c r="Q594" s="13">
        <v>7680.2756852750772</v>
      </c>
      <c r="R594" s="13">
        <v>7535.1981441048456</v>
      </c>
      <c r="S594" s="7" t="s">
        <v>9</v>
      </c>
    </row>
    <row r="595" spans="1:19" s="4" customFormat="1">
      <c r="A595" s="8" t="s">
        <v>10</v>
      </c>
      <c r="B595" s="14">
        <v>20254.727561868727</v>
      </c>
      <c r="C595" s="14">
        <v>21500.47245136297</v>
      </c>
      <c r="D595" s="14">
        <v>20397.912224347285</v>
      </c>
      <c r="E595" s="14">
        <v>20458.160299573923</v>
      </c>
      <c r="F595" s="14">
        <v>20812.170399813007</v>
      </c>
      <c r="G595" s="14">
        <v>20528.525134498239</v>
      </c>
      <c r="H595" s="14">
        <v>21181.408356455911</v>
      </c>
      <c r="I595" s="14">
        <v>21331.622449760001</v>
      </c>
      <c r="J595" s="14">
        <v>23637.076798669998</v>
      </c>
      <c r="K595" s="14">
        <v>23955.452863232396</v>
      </c>
      <c r="L595" s="14">
        <v>24757.652478938948</v>
      </c>
      <c r="M595" s="14">
        <v>25699.857124890026</v>
      </c>
      <c r="N595" s="14">
        <v>26250.129299844375</v>
      </c>
      <c r="O595" s="14">
        <v>25910.126594987087</v>
      </c>
      <c r="P595" s="14">
        <v>25771.027043772981</v>
      </c>
      <c r="Q595" s="14">
        <v>27773.016711368829</v>
      </c>
      <c r="R595" s="14">
        <v>28950.924060977733</v>
      </c>
      <c r="S595" s="8" t="s">
        <v>11</v>
      </c>
    </row>
    <row r="596" spans="1:19" s="4" customFormat="1">
      <c r="A596" s="7" t="s">
        <v>12</v>
      </c>
      <c r="B596" s="13">
        <v>146.01009473889098</v>
      </c>
      <c r="C596" s="13">
        <v>216.48722934198824</v>
      </c>
      <c r="D596" s="13">
        <v>139.97912253355543</v>
      </c>
      <c r="E596" s="13">
        <v>113.414585190965</v>
      </c>
      <c r="F596" s="13">
        <v>128.95890468635446</v>
      </c>
      <c r="G596" s="13">
        <v>80.090963876035602</v>
      </c>
      <c r="H596" s="13">
        <v>72.696716639599913</v>
      </c>
      <c r="I596" s="13">
        <v>88.95251485</v>
      </c>
      <c r="J596" s="13">
        <v>91.386618700000014</v>
      </c>
      <c r="K596" s="13">
        <v>73.048667781160901</v>
      </c>
      <c r="L596" s="13">
        <v>87.267052815214811</v>
      </c>
      <c r="M596" s="13">
        <v>86.784069132860196</v>
      </c>
      <c r="N596" s="13">
        <v>103.77515410924342</v>
      </c>
      <c r="O596" s="13">
        <v>104.0485822903582</v>
      </c>
      <c r="P596" s="13">
        <v>110.92853229834257</v>
      </c>
      <c r="Q596" s="13">
        <v>100.47587327778372</v>
      </c>
      <c r="R596" s="13">
        <v>91.944445723019314</v>
      </c>
      <c r="S596" s="7" t="s">
        <v>13</v>
      </c>
    </row>
    <row r="597" spans="1:19" s="4" customFormat="1">
      <c r="A597" s="6" t="s">
        <v>14</v>
      </c>
      <c r="B597" s="12">
        <v>4124.012225800052</v>
      </c>
      <c r="C597" s="12">
        <v>4097.7814520793963</v>
      </c>
      <c r="D597" s="12">
        <v>4176.6912062726533</v>
      </c>
      <c r="E597" s="12">
        <v>4288.2878283386781</v>
      </c>
      <c r="F597" s="12">
        <v>4497.4626375735461</v>
      </c>
      <c r="G597" s="12">
        <v>5435.3164824160867</v>
      </c>
      <c r="H597" s="12">
        <v>5768.6070497723149</v>
      </c>
      <c r="I597" s="12">
        <v>5163.8344342500004</v>
      </c>
      <c r="J597" s="12">
        <v>5817.9893723800005</v>
      </c>
      <c r="K597" s="12">
        <v>5611.0561774979742</v>
      </c>
      <c r="L597" s="12">
        <v>5467.577936882004</v>
      </c>
      <c r="M597" s="12">
        <v>4990.5320845944798</v>
      </c>
      <c r="N597" s="12">
        <v>5349.258580145166</v>
      </c>
      <c r="O597" s="12">
        <v>5599.6146803281435</v>
      </c>
      <c r="P597" s="12">
        <v>5614.6833470747351</v>
      </c>
      <c r="Q597" s="12">
        <v>5453.5498149371442</v>
      </c>
      <c r="R597" s="12">
        <v>5541.0216639868859</v>
      </c>
      <c r="S597" s="6" t="s">
        <v>15</v>
      </c>
    </row>
    <row r="598" spans="1:19" s="4" customFormat="1">
      <c r="A598" s="7" t="s">
        <v>16</v>
      </c>
      <c r="B598" s="13">
        <v>398.09209717436784</v>
      </c>
      <c r="C598" s="13">
        <v>435.10384517759121</v>
      </c>
      <c r="D598" s="13">
        <v>456.13837427904633</v>
      </c>
      <c r="E598" s="13">
        <v>485.5120900614121</v>
      </c>
      <c r="F598" s="13">
        <v>463.16673761713798</v>
      </c>
      <c r="G598" s="13">
        <v>518.83318427178824</v>
      </c>
      <c r="H598" s="13">
        <v>540.29514131746998</v>
      </c>
      <c r="I598" s="13">
        <v>542.75739969000006</v>
      </c>
      <c r="J598" s="13">
        <v>541.92567156999996</v>
      </c>
      <c r="K598" s="13">
        <v>583.51464835220474</v>
      </c>
      <c r="L598" s="13">
        <v>570.3699909442073</v>
      </c>
      <c r="M598" s="13">
        <v>536.00487917285125</v>
      </c>
      <c r="N598" s="13">
        <v>591.85387481013629</v>
      </c>
      <c r="O598" s="13">
        <v>665.80141437852092</v>
      </c>
      <c r="P598" s="13">
        <v>733.50409787674994</v>
      </c>
      <c r="Q598" s="13">
        <v>783.85236989058762</v>
      </c>
      <c r="R598" s="13">
        <v>853.68180309077172</v>
      </c>
      <c r="S598" s="7" t="s">
        <v>17</v>
      </c>
    </row>
    <row r="599" spans="1:19" s="4" customFormat="1">
      <c r="A599" s="6" t="s">
        <v>18</v>
      </c>
      <c r="B599" s="12">
        <v>1715.5494518834587</v>
      </c>
      <c r="C599" s="12">
        <v>2445.2692995817652</v>
      </c>
      <c r="D599" s="12">
        <v>1317.7489068756588</v>
      </c>
      <c r="E599" s="12">
        <v>873.26897133923228</v>
      </c>
      <c r="F599" s="12">
        <v>912.47342849962763</v>
      </c>
      <c r="G599" s="12">
        <v>800.61763690192629</v>
      </c>
      <c r="H599" s="12">
        <v>899.43894744880538</v>
      </c>
      <c r="I599" s="12">
        <v>964.19994822000001</v>
      </c>
      <c r="J599" s="12">
        <v>1156.6958231400001</v>
      </c>
      <c r="K599" s="12">
        <v>1142.5933434338069</v>
      </c>
      <c r="L599" s="12">
        <v>1184.6584476704679</v>
      </c>
      <c r="M599" s="12">
        <v>1047.9145194487735</v>
      </c>
      <c r="N599" s="12">
        <v>1226.1230144469141</v>
      </c>
      <c r="O599" s="12">
        <v>1160.275652275662</v>
      </c>
      <c r="P599" s="12">
        <v>1251.9528238357098</v>
      </c>
      <c r="Q599" s="12">
        <v>1443.4549661572344</v>
      </c>
      <c r="R599" s="12">
        <v>1102.5218443212498</v>
      </c>
      <c r="S599" s="6" t="s">
        <v>19</v>
      </c>
    </row>
    <row r="600" spans="1:19" s="4" customFormat="1" ht="60.75">
      <c r="A600" s="7" t="s">
        <v>20</v>
      </c>
      <c r="B600" s="13">
        <v>4855.251187835328</v>
      </c>
      <c r="C600" s="13">
        <v>4745.0715349295888</v>
      </c>
      <c r="D600" s="13">
        <v>4564.9241142864039</v>
      </c>
      <c r="E600" s="13">
        <v>3890.5317679081154</v>
      </c>
      <c r="F600" s="13">
        <v>3995.9229247324652</v>
      </c>
      <c r="G600" s="13">
        <v>4583.8202534327565</v>
      </c>
      <c r="H600" s="13">
        <v>4452.1925044262352</v>
      </c>
      <c r="I600" s="13">
        <v>4606.0633233400004</v>
      </c>
      <c r="J600" s="13">
        <v>5475.6289374399994</v>
      </c>
      <c r="K600" s="13">
        <v>5871.0125361348755</v>
      </c>
      <c r="L600" s="13">
        <v>6100.024405627224</v>
      </c>
      <c r="M600" s="13">
        <v>6984.2961838374649</v>
      </c>
      <c r="N600" s="13">
        <v>6324.258250799302</v>
      </c>
      <c r="O600" s="13">
        <v>5855.4656856783577</v>
      </c>
      <c r="P600" s="13">
        <v>5207.3156091169631</v>
      </c>
      <c r="Q600" s="13">
        <v>6454.1566620547273</v>
      </c>
      <c r="R600" s="13">
        <v>7095.8726517090536</v>
      </c>
      <c r="S600" s="7" t="s">
        <v>21</v>
      </c>
    </row>
    <row r="601" spans="1:19" s="4" customFormat="1">
      <c r="A601" s="6" t="s">
        <v>22</v>
      </c>
      <c r="B601" s="12">
        <v>168.75084049079032</v>
      </c>
      <c r="C601" s="12">
        <v>262.10711557143389</v>
      </c>
      <c r="D601" s="12">
        <v>275.64979758772745</v>
      </c>
      <c r="E601" s="12">
        <v>212.34622800333909</v>
      </c>
      <c r="F601" s="12">
        <v>243.11979810499417</v>
      </c>
      <c r="G601" s="12">
        <v>375.08216135859749</v>
      </c>
      <c r="H601" s="12">
        <v>329.24772973365071</v>
      </c>
      <c r="I601" s="12">
        <v>234.09161567000001</v>
      </c>
      <c r="J601" s="12">
        <v>287.79411599999997</v>
      </c>
      <c r="K601" s="12">
        <v>357.28776147780894</v>
      </c>
      <c r="L601" s="12">
        <v>328.23506079779526</v>
      </c>
      <c r="M601" s="12">
        <v>339.46705153174781</v>
      </c>
      <c r="N601" s="12">
        <v>331.29568876168696</v>
      </c>
      <c r="O601" s="12">
        <v>322.30798606414112</v>
      </c>
      <c r="P601" s="12">
        <v>401.29863086670792</v>
      </c>
      <c r="Q601" s="12">
        <v>478.13595064096876</v>
      </c>
      <c r="R601" s="12">
        <v>563.29770561156533</v>
      </c>
      <c r="S601" s="6" t="s">
        <v>23</v>
      </c>
    </row>
    <row r="602" spans="1:19" s="4" customFormat="1">
      <c r="A602" s="7" t="s">
        <v>24</v>
      </c>
      <c r="B602" s="13">
        <v>1200.0071639444991</v>
      </c>
      <c r="C602" s="13">
        <v>1342.1751232853962</v>
      </c>
      <c r="D602" s="13">
        <v>1173.3548293590609</v>
      </c>
      <c r="E602" s="13">
        <v>1768.9058556362395</v>
      </c>
      <c r="F602" s="13">
        <v>1353.9675320700005</v>
      </c>
      <c r="G602" s="13">
        <v>1655.7368744282226</v>
      </c>
      <c r="H602" s="13">
        <v>1789.0938820219123</v>
      </c>
      <c r="I602" s="13">
        <v>1732.19102656</v>
      </c>
      <c r="J602" s="13">
        <v>1927.6565950300001</v>
      </c>
      <c r="K602" s="13">
        <v>1649.8992288351515</v>
      </c>
      <c r="L602" s="13">
        <v>2096.3146694986058</v>
      </c>
      <c r="M602" s="13">
        <v>2742.5004385094921</v>
      </c>
      <c r="N602" s="13">
        <v>3377.0118817615789</v>
      </c>
      <c r="O602" s="13">
        <v>3072.9604557302437</v>
      </c>
      <c r="P602" s="13">
        <v>2868.8982374682209</v>
      </c>
      <c r="Q602" s="13">
        <v>3346.6969143335596</v>
      </c>
      <c r="R602" s="13">
        <v>3313.174338365061</v>
      </c>
      <c r="S602" s="7" t="s">
        <v>25</v>
      </c>
    </row>
    <row r="603" spans="1:19" s="4" customFormat="1">
      <c r="A603" s="6" t="s">
        <v>26</v>
      </c>
      <c r="B603" s="12">
        <v>1371.2106927422928</v>
      </c>
      <c r="C603" s="12">
        <v>1518.658887034723</v>
      </c>
      <c r="D603" s="12">
        <v>1375.3888589762805</v>
      </c>
      <c r="E603" s="12">
        <v>1198.8476181842673</v>
      </c>
      <c r="F603" s="12">
        <v>848.7009259533271</v>
      </c>
      <c r="G603" s="12">
        <v>800.62538556894515</v>
      </c>
      <c r="H603" s="12">
        <v>836.46433962750143</v>
      </c>
      <c r="I603" s="12">
        <v>948.86821511000005</v>
      </c>
      <c r="J603" s="12">
        <v>1019.1972164700001</v>
      </c>
      <c r="K603" s="12">
        <v>1109.4742405867466</v>
      </c>
      <c r="L603" s="12">
        <v>1223.4421943608147</v>
      </c>
      <c r="M603" s="12">
        <v>1331.3074433754343</v>
      </c>
      <c r="N603" s="12">
        <v>1310.2235031264729</v>
      </c>
      <c r="O603" s="12">
        <v>1340.7360762667654</v>
      </c>
      <c r="P603" s="12">
        <v>1476.7653661848151</v>
      </c>
      <c r="Q603" s="12">
        <v>1411.7759774747199</v>
      </c>
      <c r="R603" s="12">
        <v>1555.0505722902421</v>
      </c>
      <c r="S603" s="6" t="s">
        <v>27</v>
      </c>
    </row>
    <row r="604" spans="1:19" s="4" customFormat="1" ht="40.5">
      <c r="A604" s="7" t="s">
        <v>28</v>
      </c>
      <c r="B604" s="13">
        <v>933.11717297891869</v>
      </c>
      <c r="C604" s="13">
        <v>1113.1107659123043</v>
      </c>
      <c r="D604" s="13">
        <v>1184.2831997743983</v>
      </c>
      <c r="E604" s="13">
        <v>1368.6553219075122</v>
      </c>
      <c r="F604" s="13">
        <v>1657.653975484767</v>
      </c>
      <c r="G604" s="13">
        <v>1703.0197816343741</v>
      </c>
      <c r="H604" s="13">
        <v>1668.5569290262467</v>
      </c>
      <c r="I604" s="13">
        <v>1922.7878095000001</v>
      </c>
      <c r="J604" s="13">
        <v>2108.2667771000001</v>
      </c>
      <c r="K604" s="13">
        <v>2196.3066709541158</v>
      </c>
      <c r="L604" s="13">
        <v>2300.3716850514834</v>
      </c>
      <c r="M604" s="13">
        <v>2459.4467489987724</v>
      </c>
      <c r="N604" s="13">
        <v>2388.5628438918934</v>
      </c>
      <c r="O604" s="13">
        <v>2147.3353375959664</v>
      </c>
      <c r="P604" s="13">
        <v>2283.6036649602743</v>
      </c>
      <c r="Q604" s="13">
        <v>2421.5440502468086</v>
      </c>
      <c r="R604" s="13">
        <v>2570.7391753583179</v>
      </c>
      <c r="S604" s="7" t="s">
        <v>29</v>
      </c>
    </row>
    <row r="605" spans="1:19" s="4" customFormat="1" ht="40.5">
      <c r="A605" s="6" t="s">
        <v>30</v>
      </c>
      <c r="B605" s="12">
        <v>2687.7321065850583</v>
      </c>
      <c r="C605" s="12">
        <v>2815.4271993136913</v>
      </c>
      <c r="D605" s="12">
        <v>3123.1321075885276</v>
      </c>
      <c r="E605" s="12">
        <v>3478.5166073156684</v>
      </c>
      <c r="F605" s="12">
        <v>3733.1941241619193</v>
      </c>
      <c r="G605" s="12">
        <v>1562.5096769884256</v>
      </c>
      <c r="H605" s="12">
        <v>1756.0770351045892</v>
      </c>
      <c r="I605" s="12">
        <v>1975.5562714800001</v>
      </c>
      <c r="J605" s="12">
        <v>2004.3900201099998</v>
      </c>
      <c r="K605" s="12">
        <v>2047.2507658148213</v>
      </c>
      <c r="L605" s="12">
        <v>1981.6741366776671</v>
      </c>
      <c r="M605" s="12">
        <v>1846.9755914736468</v>
      </c>
      <c r="N605" s="12">
        <v>1701.1797667194626</v>
      </c>
      <c r="O605" s="12">
        <v>1839.0405383702782</v>
      </c>
      <c r="P605" s="12">
        <v>1914.2190867923507</v>
      </c>
      <c r="Q605" s="12">
        <v>1944.468348753853</v>
      </c>
      <c r="R605" s="12">
        <v>2091.2208366796658</v>
      </c>
      <c r="S605" s="6" t="s">
        <v>31</v>
      </c>
    </row>
    <row r="606" spans="1:19" s="4" customFormat="1">
      <c r="A606" s="7" t="s">
        <v>32</v>
      </c>
      <c r="B606" s="13">
        <v>1469.8841873981696</v>
      </c>
      <c r="C606" s="13">
        <v>1515.2072657944907</v>
      </c>
      <c r="D606" s="13">
        <v>1606.62566833187</v>
      </c>
      <c r="E606" s="13">
        <v>1821.4295097321769</v>
      </c>
      <c r="F606" s="13">
        <v>1916.5014118086046</v>
      </c>
      <c r="G606" s="13">
        <v>1916.1829798380388</v>
      </c>
      <c r="H606" s="13">
        <v>1889.0104712027237</v>
      </c>
      <c r="I606" s="13">
        <v>1907.5352419000001</v>
      </c>
      <c r="J606" s="13">
        <v>1959.2317100100001</v>
      </c>
      <c r="K606" s="13">
        <v>2017.4367285047576</v>
      </c>
      <c r="L606" s="13">
        <v>2180.7637799657568</v>
      </c>
      <c r="M606" s="13">
        <v>2235.2181752257338</v>
      </c>
      <c r="N606" s="13">
        <v>2397.7344086911585</v>
      </c>
      <c r="O606" s="13">
        <v>2390.0070283151258</v>
      </c>
      <c r="P606" s="13">
        <v>2357.2140496932248</v>
      </c>
      <c r="Q606" s="13">
        <v>2462.5948347721992</v>
      </c>
      <c r="R606" s="13">
        <v>2616.1002093715147</v>
      </c>
      <c r="S606" s="7" t="s">
        <v>33</v>
      </c>
    </row>
    <row r="607" spans="1:19" s="4" customFormat="1">
      <c r="A607" s="6" t="s">
        <v>34</v>
      </c>
      <c r="B607" s="12">
        <v>697.96945904552899</v>
      </c>
      <c r="C607" s="12">
        <v>632.95923572780373</v>
      </c>
      <c r="D607" s="12">
        <v>630.62398582205947</v>
      </c>
      <c r="E607" s="12">
        <v>664.41425195409397</v>
      </c>
      <c r="F607" s="12">
        <v>736.37045123928954</v>
      </c>
      <c r="G607" s="12">
        <v>745.36107565192356</v>
      </c>
      <c r="H607" s="12">
        <v>809.20967135952037</v>
      </c>
      <c r="I607" s="12">
        <v>866.02671627999996</v>
      </c>
      <c r="J607" s="12">
        <v>855.75702153999998</v>
      </c>
      <c r="K607" s="12">
        <v>928.89919251647348</v>
      </c>
      <c r="L607" s="12">
        <v>966.17237455794589</v>
      </c>
      <c r="M607" s="12">
        <v>1019.575693033588</v>
      </c>
      <c r="N607" s="12">
        <v>1047.7374632075039</v>
      </c>
      <c r="O607" s="12">
        <v>1117.0346914788868</v>
      </c>
      <c r="P607" s="12">
        <v>1238.6988713266392</v>
      </c>
      <c r="Q607" s="12">
        <v>1172.1689551237912</v>
      </c>
      <c r="R607" s="12">
        <v>1232.7773642515597</v>
      </c>
      <c r="S607" s="6" t="s">
        <v>35</v>
      </c>
    </row>
    <row r="608" spans="1:19" s="4" customFormat="1" ht="40.5">
      <c r="A608" s="7" t="s">
        <v>36</v>
      </c>
      <c r="B608" s="13">
        <v>542.07929157205479</v>
      </c>
      <c r="C608" s="13">
        <v>435.75491093021026</v>
      </c>
      <c r="D608" s="13">
        <v>388.20638724979722</v>
      </c>
      <c r="E608" s="13">
        <v>337.55300573533765</v>
      </c>
      <c r="F608" s="13">
        <v>356.87645130176452</v>
      </c>
      <c r="G608" s="13">
        <v>363.7321045185534</v>
      </c>
      <c r="H608" s="13">
        <v>373.81534212214461</v>
      </c>
      <c r="I608" s="13">
        <v>369.16395924</v>
      </c>
      <c r="J608" s="13">
        <v>377.77400962000002</v>
      </c>
      <c r="K608" s="13">
        <v>381.2542895882608</v>
      </c>
      <c r="L608" s="13">
        <v>370.15902823941065</v>
      </c>
      <c r="M608" s="13">
        <v>363.83786985307671</v>
      </c>
      <c r="N608" s="13">
        <v>361.0496529169468</v>
      </c>
      <c r="O608" s="13">
        <v>377.64142246392299</v>
      </c>
      <c r="P608" s="13">
        <v>370.41329796241752</v>
      </c>
      <c r="Q608" s="13">
        <v>365.77806801926727</v>
      </c>
      <c r="R608" s="13">
        <v>393.73792751524417</v>
      </c>
      <c r="S608" s="7" t="s">
        <v>37</v>
      </c>
    </row>
    <row r="609" spans="1:19" s="4" customFormat="1">
      <c r="A609" s="6" t="s">
        <v>38</v>
      </c>
      <c r="B609" s="12">
        <v>23.23863639098883</v>
      </c>
      <c r="C609" s="12">
        <v>22.086860708856261</v>
      </c>
      <c r="D609" s="12">
        <v>26.330559763874327</v>
      </c>
      <c r="E609" s="12">
        <v>23.328624363726608</v>
      </c>
      <c r="F609" s="12">
        <v>20.983070934251202</v>
      </c>
      <c r="G609" s="12">
        <v>19.141083679717994</v>
      </c>
      <c r="H609" s="12">
        <v>44.133522830778695</v>
      </c>
      <c r="I609" s="12">
        <v>9.5939736</v>
      </c>
      <c r="J609" s="12">
        <v>13.382909509999999</v>
      </c>
      <c r="K609" s="12">
        <v>12.530103384014421</v>
      </c>
      <c r="L609" s="12">
        <v>14.381512267089329</v>
      </c>
      <c r="M609" s="12">
        <v>23.901382982060642</v>
      </c>
      <c r="N609" s="12">
        <v>31.493681098471651</v>
      </c>
      <c r="O609" s="12">
        <v>21.344766210620811</v>
      </c>
      <c r="P609" s="12">
        <v>26.112332363955741</v>
      </c>
      <c r="Q609" s="12">
        <v>28.853284421419165</v>
      </c>
      <c r="R609" s="12">
        <v>20.120145805598696</v>
      </c>
      <c r="S609" s="6" t="s">
        <v>39</v>
      </c>
    </row>
    <row r="610" spans="1:19" s="4" customFormat="1">
      <c r="A610" s="19" t="s">
        <v>48</v>
      </c>
      <c r="B610" s="20">
        <f t="shared" ref="B610:R610" si="52">SUM(B592:B609)-B592-B595</f>
        <v>28610.215188051166</v>
      </c>
      <c r="C610" s="20">
        <f t="shared" si="52"/>
        <v>31267.784267903146</v>
      </c>
      <c r="D610" s="20">
        <f t="shared" si="52"/>
        <v>31405.272418033772</v>
      </c>
      <c r="E610" s="20">
        <f t="shared" si="52"/>
        <v>30653.585014008335</v>
      </c>
      <c r="F610" s="20">
        <f t="shared" si="52"/>
        <v>31276.808895131642</v>
      </c>
      <c r="G610" s="20">
        <f t="shared" si="52"/>
        <v>32017.273115138029</v>
      </c>
      <c r="H610" s="20">
        <f t="shared" si="52"/>
        <v>33268.520804301101</v>
      </c>
      <c r="I610" s="20">
        <f t="shared" si="52"/>
        <v>33511.93713091001</v>
      </c>
      <c r="J610" s="20">
        <f t="shared" si="52"/>
        <v>36785.606693940019</v>
      </c>
      <c r="K610" s="20">
        <f t="shared" si="52"/>
        <v>38117.100563295156</v>
      </c>
      <c r="L610" s="20">
        <f t="shared" si="52"/>
        <v>40855.288039502222</v>
      </c>
      <c r="M610" s="20">
        <f t="shared" si="52"/>
        <v>42507.496367616186</v>
      </c>
      <c r="N610" s="20">
        <f t="shared" si="52"/>
        <v>42209.49667052742</v>
      </c>
      <c r="O610" s="20">
        <f t="shared" si="52"/>
        <v>42465.438971741023</v>
      </c>
      <c r="P610" s="20">
        <f t="shared" si="52"/>
        <v>42230.369362158192</v>
      </c>
      <c r="Q610" s="20">
        <f t="shared" si="52"/>
        <v>43466.955620010245</v>
      </c>
      <c r="R610" s="20">
        <f t="shared" si="52"/>
        <v>44671.050947188676</v>
      </c>
      <c r="S610" s="19" t="s">
        <v>53</v>
      </c>
    </row>
    <row r="611" spans="1:19" s="4" customFormat="1">
      <c r="A611" s="22" t="s">
        <v>49</v>
      </c>
      <c r="B611" s="14">
        <f t="shared" ref="B611:R611" si="53">(SUM(B592:B609)-B592-B595)-B613</f>
        <v>135.40660047626443</v>
      </c>
      <c r="C611" s="14">
        <f t="shared" si="53"/>
        <v>-2.8725997215879033</v>
      </c>
      <c r="D611" s="14">
        <f t="shared" si="53"/>
        <v>-17.494434404190542</v>
      </c>
      <c r="E611" s="14">
        <f t="shared" si="53"/>
        <v>-2.0641838940864545</v>
      </c>
      <c r="F611" s="14">
        <f t="shared" si="53"/>
        <v>-135.2639087948337</v>
      </c>
      <c r="G611" s="14">
        <f t="shared" si="53"/>
        <v>-26.901551749135251</v>
      </c>
      <c r="H611" s="14">
        <f t="shared" si="53"/>
        <v>65.166041311007575</v>
      </c>
      <c r="I611" s="14">
        <f t="shared" si="53"/>
        <v>6.7000655690208077E-7</v>
      </c>
      <c r="J611" s="14">
        <f t="shared" si="53"/>
        <v>7.3001865530386567E-7</v>
      </c>
      <c r="K611" s="14">
        <f t="shared" si="53"/>
        <v>271.6868056686144</v>
      </c>
      <c r="L611" s="14">
        <f t="shared" si="53"/>
        <v>1143.9480266558021</v>
      </c>
      <c r="M611" s="14">
        <f t="shared" si="53"/>
        <v>1831.9789765122914</v>
      </c>
      <c r="N611" s="14">
        <f t="shared" si="53"/>
        <v>1887.5235641432373</v>
      </c>
      <c r="O611" s="14">
        <f t="shared" si="53"/>
        <v>2076.6837102677891</v>
      </c>
      <c r="P611" s="14">
        <f t="shared" si="53"/>
        <v>1989.0156452112351</v>
      </c>
      <c r="Q611" s="14">
        <f t="shared" si="53"/>
        <v>2206.5282121299169</v>
      </c>
      <c r="R611" s="14">
        <f t="shared" si="53"/>
        <v>2165.8305087207773</v>
      </c>
      <c r="S611" s="22" t="s">
        <v>54</v>
      </c>
    </row>
    <row r="612" spans="1:19" s="4" customFormat="1">
      <c r="A612" s="23" t="s">
        <v>50</v>
      </c>
      <c r="B612" s="24">
        <f t="shared" ref="B612:R612" si="54">100*((SUM(B592:B609)-B592-B595)-B613)/B613</f>
        <v>0.47553120527507126</v>
      </c>
      <c r="C612" s="24">
        <f t="shared" si="54"/>
        <v>-9.1862468183774391E-3</v>
      </c>
      <c r="D612" s="24">
        <f t="shared" si="54"/>
        <v>-5.5674392030290683E-2</v>
      </c>
      <c r="E612" s="24">
        <f t="shared" si="54"/>
        <v>-6.7334535333464542E-3</v>
      </c>
      <c r="F612" s="24">
        <f t="shared" si="54"/>
        <v>-0.43061121639169847</v>
      </c>
      <c r="G612" s="24">
        <f t="shared" si="54"/>
        <v>-8.3951457726055778E-2</v>
      </c>
      <c r="H612" s="24">
        <f t="shared" si="54"/>
        <v>0.19626342511523712</v>
      </c>
      <c r="I612" s="24">
        <f t="shared" si="54"/>
        <v>1.9993071552330234E-9</v>
      </c>
      <c r="J612" s="24">
        <f t="shared" si="54"/>
        <v>1.9845225372852551E-9</v>
      </c>
      <c r="K612" s="24">
        <f t="shared" si="54"/>
        <v>0.71788567938133463</v>
      </c>
      <c r="L612" s="24">
        <f t="shared" si="54"/>
        <v>2.8806583366004284</v>
      </c>
      <c r="M612" s="24">
        <f t="shared" si="54"/>
        <v>4.5038861064689542</v>
      </c>
      <c r="N612" s="24">
        <f t="shared" si="54"/>
        <v>4.6811289694659948</v>
      </c>
      <c r="O612" s="24">
        <f t="shared" si="54"/>
        <v>5.141737339572666</v>
      </c>
      <c r="P612" s="24">
        <f t="shared" si="54"/>
        <v>4.9427155438202748</v>
      </c>
      <c r="Q612" s="24">
        <f t="shared" si="54"/>
        <v>5.3478074531736244</v>
      </c>
      <c r="R612" s="24">
        <f t="shared" si="54"/>
        <v>5.0954458920078114</v>
      </c>
      <c r="S612" s="23" t="s">
        <v>55</v>
      </c>
    </row>
    <row r="613" spans="1:19" s="4" customFormat="1">
      <c r="A613" s="19" t="s">
        <v>51</v>
      </c>
      <c r="B613" s="20">
        <v>28474.808587574902</v>
      </c>
      <c r="C613" s="20">
        <v>31270.656867624733</v>
      </c>
      <c r="D613" s="20">
        <v>31422.766852437962</v>
      </c>
      <c r="E613" s="20">
        <v>30655.649197902421</v>
      </c>
      <c r="F613" s="20">
        <v>31412.072803926476</v>
      </c>
      <c r="G613" s="20">
        <v>32044.174666887164</v>
      </c>
      <c r="H613" s="20">
        <v>33203.354762990093</v>
      </c>
      <c r="I613" s="20">
        <v>33511.937130240003</v>
      </c>
      <c r="J613" s="20">
        <v>36785.60669321</v>
      </c>
      <c r="K613" s="20">
        <v>37845.413757626542</v>
      </c>
      <c r="L613" s="20">
        <v>39711.34001284642</v>
      </c>
      <c r="M613" s="20">
        <v>40675.517391103895</v>
      </c>
      <c r="N613" s="20">
        <v>40321.973106384183</v>
      </c>
      <c r="O613" s="20">
        <v>40388.755261473234</v>
      </c>
      <c r="P613" s="20">
        <v>40241.353716946956</v>
      </c>
      <c r="Q613" s="20">
        <v>41260.427407880328</v>
      </c>
      <c r="R613" s="20">
        <v>42505.220438467899</v>
      </c>
      <c r="S613" s="19" t="s">
        <v>56</v>
      </c>
    </row>
    <row r="614" spans="1:19" s="28" customFormat="1">
      <c r="A614" s="21" t="s">
        <v>52</v>
      </c>
      <c r="B614" s="21"/>
      <c r="C614" s="21"/>
      <c r="D614" s="21"/>
      <c r="E614" s="21"/>
      <c r="F614" s="21"/>
      <c r="G614" s="21"/>
      <c r="H614" s="21"/>
      <c r="I614" s="21"/>
      <c r="J614" s="21"/>
      <c r="K614" s="21" t="s">
        <v>57</v>
      </c>
      <c r="L614" s="21"/>
      <c r="M614" s="21"/>
      <c r="N614" s="21"/>
      <c r="O614" s="21"/>
      <c r="P614" s="21"/>
      <c r="Q614" s="21"/>
      <c r="R614" s="21"/>
      <c r="S614" s="21"/>
    </row>
    <row r="615" spans="1:19" s="28" customFormat="1"/>
    <row r="616" spans="1:19" s="28" customFormat="1"/>
    <row r="617" spans="1:19" s="28" customFormat="1">
      <c r="A617" s="27" t="s">
        <v>0</v>
      </c>
      <c r="S617" s="29" t="s">
        <v>1</v>
      </c>
    </row>
    <row r="618" spans="1:19" s="28" customFormat="1"/>
    <row r="619" spans="1:19" s="28" customFormat="1">
      <c r="A619" s="27" t="s">
        <v>80</v>
      </c>
      <c r="I619" s="29" t="s">
        <v>2</v>
      </c>
      <c r="J619" s="27" t="s">
        <v>3</v>
      </c>
      <c r="S619" s="29" t="s">
        <v>81</v>
      </c>
    </row>
    <row r="620" spans="1:19">
      <c r="A620" s="2"/>
      <c r="B620" s="3">
        <v>1995</v>
      </c>
      <c r="C620" s="3">
        <v>1996</v>
      </c>
      <c r="D620" s="3">
        <v>1997</v>
      </c>
      <c r="E620" s="3">
        <v>1998</v>
      </c>
      <c r="F620" s="3">
        <v>1999</v>
      </c>
      <c r="G620" s="3">
        <v>2000</v>
      </c>
      <c r="H620" s="3">
        <v>2001</v>
      </c>
      <c r="I620" s="3">
        <v>2002</v>
      </c>
      <c r="J620" s="3">
        <v>2003</v>
      </c>
      <c r="K620" s="3">
        <v>2004</v>
      </c>
      <c r="L620" s="3">
        <v>2005</v>
      </c>
      <c r="M620" s="3">
        <v>2006</v>
      </c>
      <c r="N620" s="3">
        <v>2007</v>
      </c>
      <c r="O620" s="3">
        <v>2008</v>
      </c>
      <c r="P620" s="3">
        <v>2009</v>
      </c>
      <c r="Q620" s="3">
        <v>2010</v>
      </c>
      <c r="R620" s="3">
        <v>2011</v>
      </c>
      <c r="S620" s="2"/>
    </row>
    <row r="621" spans="1:19" s="4" customFormat="1">
      <c r="A621" s="25" t="s">
        <v>4</v>
      </c>
      <c r="B621" s="26">
        <v>5268.2938959200001</v>
      </c>
      <c r="C621" s="26">
        <v>5412.2994125100004</v>
      </c>
      <c r="D621" s="26">
        <v>4841.1431408600001</v>
      </c>
      <c r="E621" s="26">
        <v>5907.9747629599997</v>
      </c>
      <c r="F621" s="26">
        <v>4576.1630887900001</v>
      </c>
      <c r="G621" s="26">
        <v>4477.0187396700003</v>
      </c>
      <c r="H621" s="26">
        <v>4351.9338877800001</v>
      </c>
      <c r="I621" s="26">
        <v>6719.5713424699998</v>
      </c>
      <c r="J621" s="26">
        <v>11002.36138133</v>
      </c>
      <c r="K621" s="26">
        <v>12464.19808341</v>
      </c>
      <c r="L621" s="26">
        <v>14542.271094809999</v>
      </c>
      <c r="M621" s="26">
        <v>18951.082930730001</v>
      </c>
      <c r="N621" s="26">
        <v>20416.607188049999</v>
      </c>
      <c r="O621" s="26">
        <v>20412.62136483</v>
      </c>
      <c r="P621" s="26">
        <v>17638.719830210001</v>
      </c>
      <c r="Q621" s="26">
        <v>27409.276832920001</v>
      </c>
      <c r="R621" s="26">
        <v>33188.274377000002</v>
      </c>
      <c r="S621" s="25" t="s">
        <v>5</v>
      </c>
    </row>
    <row r="622" spans="1:19" s="4" customFormat="1">
      <c r="A622" s="6" t="s">
        <v>6</v>
      </c>
      <c r="B622" s="12">
        <v>5234.2758857299996</v>
      </c>
      <c r="C622" s="12">
        <v>5360.0588883099999</v>
      </c>
      <c r="D622" s="12">
        <v>4792.5847224600002</v>
      </c>
      <c r="E622" s="12">
        <v>5840.9657623900002</v>
      </c>
      <c r="F622" s="12">
        <v>4165.6028286700002</v>
      </c>
      <c r="G622" s="12">
        <v>4261.4859322100001</v>
      </c>
      <c r="H622" s="12">
        <v>4216.6632346400002</v>
      </c>
      <c r="I622" s="12">
        <v>6585.6794490700004</v>
      </c>
      <c r="J622" s="12">
        <v>10310.822547039999</v>
      </c>
      <c r="K622" s="12">
        <v>11962.83015439</v>
      </c>
      <c r="L622" s="12">
        <v>14041.453826970001</v>
      </c>
      <c r="M622" s="12">
        <v>18176.327484689999</v>
      </c>
      <c r="N622" s="12">
        <v>19684.191360510002</v>
      </c>
      <c r="O622" s="12">
        <v>19505.99749396</v>
      </c>
      <c r="P622" s="12">
        <v>16339.213448799999</v>
      </c>
      <c r="Q622" s="12">
        <v>26174.688230840002</v>
      </c>
      <c r="R622" s="12">
        <v>31908.947288840001</v>
      </c>
      <c r="S622" s="6" t="s">
        <v>7</v>
      </c>
    </row>
    <row r="623" spans="1:19" s="4" customFormat="1">
      <c r="A623" s="7" t="s">
        <v>8</v>
      </c>
      <c r="B623" s="13">
        <v>34.018010070000003</v>
      </c>
      <c r="C623" s="13">
        <v>52.240524069999999</v>
      </c>
      <c r="D623" s="13">
        <v>48.558418269999997</v>
      </c>
      <c r="E623" s="13">
        <v>67.009000470000004</v>
      </c>
      <c r="F623" s="13">
        <v>410.56025999000002</v>
      </c>
      <c r="G623" s="13">
        <v>215.53280734000001</v>
      </c>
      <c r="H623" s="13">
        <v>135.27065304000001</v>
      </c>
      <c r="I623" s="13">
        <v>133.89189328000001</v>
      </c>
      <c r="J623" s="13">
        <v>691.53883417999998</v>
      </c>
      <c r="K623" s="13">
        <v>501.36792892</v>
      </c>
      <c r="L623" s="13">
        <v>500.81726771000001</v>
      </c>
      <c r="M623" s="13">
        <v>774.75544595999997</v>
      </c>
      <c r="N623" s="13">
        <v>732.41582742000003</v>
      </c>
      <c r="O623" s="13">
        <v>906.62387077000005</v>
      </c>
      <c r="P623" s="13">
        <v>1299.5063812799999</v>
      </c>
      <c r="Q623" s="13">
        <v>1234.5886019500001</v>
      </c>
      <c r="R623" s="13">
        <v>1279.32708804</v>
      </c>
      <c r="S623" s="7" t="s">
        <v>9</v>
      </c>
    </row>
    <row r="624" spans="1:19" s="4" customFormat="1">
      <c r="A624" s="8" t="s">
        <v>10</v>
      </c>
      <c r="B624" s="14">
        <v>11100.612606250001</v>
      </c>
      <c r="C624" s="14">
        <v>12480.42902385</v>
      </c>
      <c r="D624" s="14">
        <v>12137.59268673</v>
      </c>
      <c r="E624" s="14">
        <v>12679.264279049999</v>
      </c>
      <c r="F624" s="14">
        <v>12729.078921419999</v>
      </c>
      <c r="G624" s="14">
        <v>11515.529565360001</v>
      </c>
      <c r="H624" s="14">
        <v>11586.22873266</v>
      </c>
      <c r="I624" s="14">
        <v>12479.32488968</v>
      </c>
      <c r="J624" s="14">
        <v>13742.87199052</v>
      </c>
      <c r="K624" s="14">
        <v>15472.14739926</v>
      </c>
      <c r="L624" s="14">
        <v>16761.436030059998</v>
      </c>
      <c r="M624" s="14">
        <v>19006.791991089998</v>
      </c>
      <c r="N624" s="14">
        <v>19150.843187449998</v>
      </c>
      <c r="O624" s="14">
        <v>19885.877682350001</v>
      </c>
      <c r="P624" s="14">
        <v>20891.859875179998</v>
      </c>
      <c r="Q624" s="14">
        <v>24655.971464729999</v>
      </c>
      <c r="R624" s="14">
        <v>28061.80123148</v>
      </c>
      <c r="S624" s="8" t="s">
        <v>11</v>
      </c>
    </row>
    <row r="625" spans="1:19" s="4" customFormat="1">
      <c r="A625" s="7" t="s">
        <v>12</v>
      </c>
      <c r="B625" s="13">
        <v>129.61834949000001</v>
      </c>
      <c r="C625" s="13">
        <v>170.46996795999999</v>
      </c>
      <c r="D625" s="13">
        <v>189.49425876000001</v>
      </c>
      <c r="E625" s="13">
        <v>158.43426235000001</v>
      </c>
      <c r="F625" s="13">
        <v>156.90995053</v>
      </c>
      <c r="G625" s="13">
        <v>216.17575332999999</v>
      </c>
      <c r="H625" s="13">
        <v>158.87345807</v>
      </c>
      <c r="I625" s="13">
        <v>192.02267075</v>
      </c>
      <c r="J625" s="13">
        <v>150.22606829</v>
      </c>
      <c r="K625" s="13">
        <v>156.18547104000001</v>
      </c>
      <c r="L625" s="13">
        <v>171.05451171000001</v>
      </c>
      <c r="M625" s="13">
        <v>145.192994</v>
      </c>
      <c r="N625" s="13">
        <v>122.86507309</v>
      </c>
      <c r="O625" s="13">
        <v>122.6690701</v>
      </c>
      <c r="P625" s="13">
        <v>132.35760829</v>
      </c>
      <c r="Q625" s="13">
        <v>160.13807636000001</v>
      </c>
      <c r="R625" s="13">
        <v>154.79929362999999</v>
      </c>
      <c r="S625" s="7" t="s">
        <v>13</v>
      </c>
    </row>
    <row r="626" spans="1:19" s="4" customFormat="1">
      <c r="A626" s="6" t="s">
        <v>14</v>
      </c>
      <c r="B626" s="12">
        <v>1147.0372946</v>
      </c>
      <c r="C626" s="12">
        <v>1288.9413871199999</v>
      </c>
      <c r="D626" s="12">
        <v>1161.25761435</v>
      </c>
      <c r="E626" s="12">
        <v>1278.93608726</v>
      </c>
      <c r="F626" s="12">
        <v>1039.0583093600001</v>
      </c>
      <c r="G626" s="12">
        <v>1189.7907448200001</v>
      </c>
      <c r="H626" s="12">
        <v>1140.14590997</v>
      </c>
      <c r="I626" s="12">
        <v>1280.12135672</v>
      </c>
      <c r="J626" s="12">
        <v>1546.6267273999999</v>
      </c>
      <c r="K626" s="12">
        <v>1580.71973852</v>
      </c>
      <c r="L626" s="12">
        <v>1681.1850500200001</v>
      </c>
      <c r="M626" s="12">
        <v>2141.08673692</v>
      </c>
      <c r="N626" s="12">
        <v>2296.40152678</v>
      </c>
      <c r="O626" s="12">
        <v>2618.2211781199999</v>
      </c>
      <c r="P626" s="12">
        <v>2202.5271552999998</v>
      </c>
      <c r="Q626" s="12">
        <v>2836.6784400000001</v>
      </c>
      <c r="R626" s="12">
        <v>3434.56619692</v>
      </c>
      <c r="S626" s="6" t="s">
        <v>15</v>
      </c>
    </row>
    <row r="627" spans="1:19" s="4" customFormat="1">
      <c r="A627" s="7" t="s">
        <v>16</v>
      </c>
      <c r="B627" s="13">
        <v>236.62335383999999</v>
      </c>
      <c r="C627" s="13">
        <v>249.46735382</v>
      </c>
      <c r="D627" s="13">
        <v>268.54452648</v>
      </c>
      <c r="E627" s="13">
        <v>318.56893233</v>
      </c>
      <c r="F627" s="13">
        <v>287.46319519999997</v>
      </c>
      <c r="G627" s="13">
        <v>292.79132375</v>
      </c>
      <c r="H627" s="13">
        <v>283.26786009</v>
      </c>
      <c r="I627" s="13">
        <v>296.81682676000003</v>
      </c>
      <c r="J627" s="13">
        <v>317.95467293000002</v>
      </c>
      <c r="K627" s="13">
        <v>347.56313766</v>
      </c>
      <c r="L627" s="13">
        <v>303.85427270000002</v>
      </c>
      <c r="M627" s="13">
        <v>318.34856905999999</v>
      </c>
      <c r="N627" s="13">
        <v>309.75238279000001</v>
      </c>
      <c r="O627" s="13">
        <v>299.20535953000001</v>
      </c>
      <c r="P627" s="13">
        <v>369.86901919000002</v>
      </c>
      <c r="Q627" s="13">
        <v>380.20873108000001</v>
      </c>
      <c r="R627" s="13">
        <v>399.54101070000002</v>
      </c>
      <c r="S627" s="7" t="s">
        <v>17</v>
      </c>
    </row>
    <row r="628" spans="1:19" s="4" customFormat="1">
      <c r="A628" s="6" t="s">
        <v>18</v>
      </c>
      <c r="B628" s="12">
        <v>797.77528978999999</v>
      </c>
      <c r="C628" s="12">
        <v>1414.9307210300001</v>
      </c>
      <c r="D628" s="12">
        <v>831.10562230999994</v>
      </c>
      <c r="E628" s="12">
        <v>657.26816873999996</v>
      </c>
      <c r="F628" s="12">
        <v>589.80635791999998</v>
      </c>
      <c r="G628" s="12">
        <v>715.49205681000001</v>
      </c>
      <c r="H628" s="12">
        <v>650.55777450000005</v>
      </c>
      <c r="I628" s="12">
        <v>897.91700997999999</v>
      </c>
      <c r="J628" s="12">
        <v>994.60938042999999</v>
      </c>
      <c r="K628" s="12">
        <v>872.42802770000003</v>
      </c>
      <c r="L628" s="12">
        <v>895.55487502000005</v>
      </c>
      <c r="M628" s="12">
        <v>973.15912619000005</v>
      </c>
      <c r="N628" s="12">
        <v>1128.76478929</v>
      </c>
      <c r="O628" s="12">
        <v>1583.59054535</v>
      </c>
      <c r="P628" s="12">
        <v>1734.84410379</v>
      </c>
      <c r="Q628" s="12">
        <v>2095.2528009799998</v>
      </c>
      <c r="R628" s="12">
        <v>1691.1551176200001</v>
      </c>
      <c r="S628" s="6" t="s">
        <v>19</v>
      </c>
    </row>
    <row r="629" spans="1:19" s="4" customFormat="1" ht="60.75">
      <c r="A629" s="7" t="s">
        <v>20</v>
      </c>
      <c r="B629" s="13">
        <v>2227.0660714700002</v>
      </c>
      <c r="C629" s="13">
        <v>2379.6460541599999</v>
      </c>
      <c r="D629" s="13">
        <v>2306.16444628</v>
      </c>
      <c r="E629" s="13">
        <v>2264.48703032</v>
      </c>
      <c r="F629" s="13">
        <v>2156.1169819800002</v>
      </c>
      <c r="G629" s="13">
        <v>2055.9986217300002</v>
      </c>
      <c r="H629" s="13">
        <v>1912.38048091</v>
      </c>
      <c r="I629" s="13">
        <v>2365.3910800499998</v>
      </c>
      <c r="J629" s="13">
        <v>2975.6125716500001</v>
      </c>
      <c r="K629" s="13">
        <v>3248.2326889999999</v>
      </c>
      <c r="L629" s="13">
        <v>3545.2524469300001</v>
      </c>
      <c r="M629" s="13">
        <v>4337.9034522399998</v>
      </c>
      <c r="N629" s="13">
        <v>4603.2872510899997</v>
      </c>
      <c r="O629" s="13">
        <v>4305.1387963500001</v>
      </c>
      <c r="P629" s="13">
        <v>4577.88617643</v>
      </c>
      <c r="Q629" s="13">
        <v>6061.8828400599996</v>
      </c>
      <c r="R629" s="13">
        <v>7117.6470128800001</v>
      </c>
      <c r="S629" s="7" t="s">
        <v>21</v>
      </c>
    </row>
    <row r="630" spans="1:19" s="4" customFormat="1">
      <c r="A630" s="6" t="s">
        <v>22</v>
      </c>
      <c r="B630" s="12">
        <v>383.44623481999997</v>
      </c>
      <c r="C630" s="12">
        <v>405.92070264</v>
      </c>
      <c r="D630" s="12">
        <v>371.54471848999998</v>
      </c>
      <c r="E630" s="12">
        <v>302.59403792000001</v>
      </c>
      <c r="F630" s="12">
        <v>319.55685347999997</v>
      </c>
      <c r="G630" s="12">
        <v>509.59292297000002</v>
      </c>
      <c r="H630" s="12">
        <v>499.73209537000002</v>
      </c>
      <c r="I630" s="12">
        <v>270.21972625000001</v>
      </c>
      <c r="J630" s="12">
        <v>262.68241551</v>
      </c>
      <c r="K630" s="12">
        <v>181.32257977</v>
      </c>
      <c r="L630" s="12">
        <v>136.22930550999999</v>
      </c>
      <c r="M630" s="12">
        <v>133.18952651999999</v>
      </c>
      <c r="N630" s="12">
        <v>128.96060009000001</v>
      </c>
      <c r="O630" s="12">
        <v>152.16748408000001</v>
      </c>
      <c r="P630" s="12">
        <v>170.17894584000001</v>
      </c>
      <c r="Q630" s="12">
        <v>186.4637956</v>
      </c>
      <c r="R630" s="12">
        <v>205.52643387000001</v>
      </c>
      <c r="S630" s="6" t="s">
        <v>23</v>
      </c>
    </row>
    <row r="631" spans="1:19" s="4" customFormat="1">
      <c r="A631" s="7" t="s">
        <v>24</v>
      </c>
      <c r="B631" s="13">
        <v>902.60835130999999</v>
      </c>
      <c r="C631" s="13">
        <v>933.91604529000006</v>
      </c>
      <c r="D631" s="13">
        <v>921.37851030000002</v>
      </c>
      <c r="E631" s="13">
        <v>820.19328289999999</v>
      </c>
      <c r="F631" s="13">
        <v>754.37440963999995</v>
      </c>
      <c r="G631" s="13">
        <v>759.64593953999997</v>
      </c>
      <c r="H631" s="13">
        <v>809.28993361000005</v>
      </c>
      <c r="I631" s="13">
        <v>868.70674459999998</v>
      </c>
      <c r="J631" s="13">
        <v>820.65877303000002</v>
      </c>
      <c r="K631" s="13">
        <v>848.82295939999995</v>
      </c>
      <c r="L631" s="13">
        <v>799.95961825999996</v>
      </c>
      <c r="M631" s="13">
        <v>1073.4460286599999</v>
      </c>
      <c r="N631" s="13">
        <v>801.54115285</v>
      </c>
      <c r="O631" s="13">
        <v>871.61690986999997</v>
      </c>
      <c r="P631" s="13">
        <v>911.79704258000004</v>
      </c>
      <c r="Q631" s="13">
        <v>996.41583902000002</v>
      </c>
      <c r="R631" s="13">
        <v>980.73537358999999</v>
      </c>
      <c r="S631" s="7" t="s">
        <v>25</v>
      </c>
    </row>
    <row r="632" spans="1:19" s="4" customFormat="1">
      <c r="A632" s="6" t="s">
        <v>26</v>
      </c>
      <c r="B632" s="12">
        <v>562.85977649999995</v>
      </c>
      <c r="C632" s="12">
        <v>660.02135806000001</v>
      </c>
      <c r="D632" s="12">
        <v>593.46149321999997</v>
      </c>
      <c r="E632" s="12">
        <v>551.45924072000003</v>
      </c>
      <c r="F632" s="12">
        <v>406.14951832999998</v>
      </c>
      <c r="G632" s="12">
        <v>376.33459133999997</v>
      </c>
      <c r="H632" s="12">
        <v>419.06092002000003</v>
      </c>
      <c r="I632" s="12">
        <v>491.08597494999998</v>
      </c>
      <c r="J632" s="12">
        <v>496.70350808000001</v>
      </c>
      <c r="K632" s="12">
        <v>584.91965690999996</v>
      </c>
      <c r="L632" s="12">
        <v>688.12525540000001</v>
      </c>
      <c r="M632" s="12">
        <v>795.78798743000004</v>
      </c>
      <c r="N632" s="12">
        <v>782.76670181999998</v>
      </c>
      <c r="O632" s="12">
        <v>907.76355156</v>
      </c>
      <c r="P632" s="12">
        <v>905.90779836000002</v>
      </c>
      <c r="Q632" s="12">
        <v>1012.31431945</v>
      </c>
      <c r="R632" s="12">
        <v>1140.14304167</v>
      </c>
      <c r="S632" s="6" t="s">
        <v>27</v>
      </c>
    </row>
    <row r="633" spans="1:19" s="4" customFormat="1" ht="40.5">
      <c r="A633" s="7" t="s">
        <v>28</v>
      </c>
      <c r="B633" s="13">
        <v>573.76803941000003</v>
      </c>
      <c r="C633" s="13">
        <v>685.75591192000002</v>
      </c>
      <c r="D633" s="13">
        <v>789.54541208000001</v>
      </c>
      <c r="E633" s="13">
        <v>946.10833361000005</v>
      </c>
      <c r="F633" s="13">
        <v>1148.2684418700001</v>
      </c>
      <c r="G633" s="13">
        <v>1189.4618453800001</v>
      </c>
      <c r="H633" s="13">
        <v>1136.55457824</v>
      </c>
      <c r="I633" s="13">
        <v>1254.8592833800001</v>
      </c>
      <c r="J633" s="13">
        <v>1308.42726928</v>
      </c>
      <c r="K633" s="13">
        <v>1328.01281154</v>
      </c>
      <c r="L633" s="13">
        <v>1428.87799541</v>
      </c>
      <c r="M633" s="13">
        <v>1598.7036811099999</v>
      </c>
      <c r="N633" s="13">
        <v>1639.86705072</v>
      </c>
      <c r="O633" s="13">
        <v>1629.39404532</v>
      </c>
      <c r="P633" s="13">
        <v>1732.8819714599999</v>
      </c>
      <c r="Q633" s="13">
        <v>1471.9510401699999</v>
      </c>
      <c r="R633" s="13">
        <v>1312.7913115599999</v>
      </c>
      <c r="S633" s="7" t="s">
        <v>29</v>
      </c>
    </row>
    <row r="634" spans="1:19" s="4" customFormat="1" ht="40.5">
      <c r="A634" s="6" t="s">
        <v>30</v>
      </c>
      <c r="B634" s="12">
        <v>2432.9022167799999</v>
      </c>
      <c r="C634" s="12">
        <v>2632.43300993</v>
      </c>
      <c r="D634" s="12">
        <v>2939.64380583</v>
      </c>
      <c r="E634" s="12">
        <v>3301.03289915</v>
      </c>
      <c r="F634" s="12">
        <v>3527.56814424</v>
      </c>
      <c r="G634" s="12">
        <v>1798.5764427900001</v>
      </c>
      <c r="H634" s="12">
        <v>2002.57544878</v>
      </c>
      <c r="I634" s="12">
        <v>1988.67080502</v>
      </c>
      <c r="J634" s="12">
        <v>2200.3196382199999</v>
      </c>
      <c r="K634" s="12">
        <v>2865.0126980300001</v>
      </c>
      <c r="L634" s="12">
        <v>3629.6608395799999</v>
      </c>
      <c r="M634" s="12">
        <v>3542.8857976499999</v>
      </c>
      <c r="N634" s="12">
        <v>2943.0732504699999</v>
      </c>
      <c r="O634" s="12">
        <v>2536.3634833699998</v>
      </c>
      <c r="P634" s="12">
        <v>3003.3618466100002</v>
      </c>
      <c r="Q634" s="12">
        <v>3999.66454385</v>
      </c>
      <c r="R634" s="12">
        <v>4774.0952561300001</v>
      </c>
      <c r="S634" s="6" t="s">
        <v>31</v>
      </c>
    </row>
    <row r="635" spans="1:19" s="4" customFormat="1">
      <c r="A635" s="7" t="s">
        <v>32</v>
      </c>
      <c r="B635" s="13">
        <v>1018.81879322</v>
      </c>
      <c r="C635" s="13">
        <v>1091.00303708</v>
      </c>
      <c r="D635" s="13">
        <v>1158.78199015</v>
      </c>
      <c r="E635" s="13">
        <v>1422.71146002</v>
      </c>
      <c r="F635" s="13">
        <v>1650.3775415499999</v>
      </c>
      <c r="G635" s="13">
        <v>1711.8091360999999</v>
      </c>
      <c r="H635" s="13">
        <v>1864.1724682500001</v>
      </c>
      <c r="I635" s="13">
        <v>1838.84943385</v>
      </c>
      <c r="J635" s="13">
        <v>1884.8956757599999</v>
      </c>
      <c r="K635" s="13">
        <v>2608.4367691100001</v>
      </c>
      <c r="L635" s="13">
        <v>2585.2717383099998</v>
      </c>
      <c r="M635" s="13">
        <v>2925.7950386000002</v>
      </c>
      <c r="N635" s="13">
        <v>3306.1609893300001</v>
      </c>
      <c r="O635" s="13">
        <v>3654.88778017</v>
      </c>
      <c r="P635" s="13">
        <v>3788.3835424399999</v>
      </c>
      <c r="Q635" s="13">
        <v>4194.8222989400001</v>
      </c>
      <c r="R635" s="13">
        <v>5505.44132472</v>
      </c>
      <c r="S635" s="7" t="s">
        <v>33</v>
      </c>
    </row>
    <row r="636" spans="1:19" s="4" customFormat="1">
      <c r="A636" s="6" t="s">
        <v>34</v>
      </c>
      <c r="B636" s="12">
        <v>451.03888183999999</v>
      </c>
      <c r="C636" s="12">
        <v>312.57305561999999</v>
      </c>
      <c r="D636" s="12">
        <v>336.55229194999998</v>
      </c>
      <c r="E636" s="12">
        <v>371.37410776000002</v>
      </c>
      <c r="F636" s="12">
        <v>386.92092027000001</v>
      </c>
      <c r="G636" s="12">
        <v>387.49728911</v>
      </c>
      <c r="H636" s="12">
        <v>363.77790192999998</v>
      </c>
      <c r="I636" s="12">
        <v>404.90380535999998</v>
      </c>
      <c r="J636" s="12">
        <v>420.18040274999998</v>
      </c>
      <c r="K636" s="12">
        <v>491.55577426000002</v>
      </c>
      <c r="L636" s="12">
        <v>517.03505080000002</v>
      </c>
      <c r="M636" s="12">
        <v>600.96333548999996</v>
      </c>
      <c r="N636" s="12">
        <v>634.45599607999998</v>
      </c>
      <c r="O636" s="12">
        <v>686.54240802000004</v>
      </c>
      <c r="P636" s="12">
        <v>837.01498862999995</v>
      </c>
      <c r="Q636" s="12">
        <v>752.97852289000002</v>
      </c>
      <c r="R636" s="12">
        <v>800.59975961999999</v>
      </c>
      <c r="S636" s="6" t="s">
        <v>35</v>
      </c>
    </row>
    <row r="637" spans="1:19" s="4" customFormat="1" ht="40.5">
      <c r="A637" s="7" t="s">
        <v>36</v>
      </c>
      <c r="B637" s="13">
        <v>206.23280063000001</v>
      </c>
      <c r="C637" s="13">
        <v>223.12871361000001</v>
      </c>
      <c r="D637" s="13">
        <v>233.50411824</v>
      </c>
      <c r="E637" s="13">
        <v>250.27538099</v>
      </c>
      <c r="F637" s="13">
        <v>269.25091420000001</v>
      </c>
      <c r="G637" s="13">
        <v>278.00859750000001</v>
      </c>
      <c r="H637" s="13">
        <v>297.46706140999999</v>
      </c>
      <c r="I637" s="13">
        <v>302.52169228000002</v>
      </c>
      <c r="J637" s="13">
        <v>314.30492572999998</v>
      </c>
      <c r="K637" s="13">
        <v>335.36508472999998</v>
      </c>
      <c r="L637" s="13">
        <v>354.35827874</v>
      </c>
      <c r="M637" s="13">
        <v>380.93550477000002</v>
      </c>
      <c r="N637" s="13">
        <v>411.80716787</v>
      </c>
      <c r="O637" s="13">
        <v>459.15014137999998</v>
      </c>
      <c r="P637" s="13">
        <v>503.35116162999998</v>
      </c>
      <c r="Q637" s="13">
        <v>470.89770671000002</v>
      </c>
      <c r="R637" s="13">
        <v>522.12120268000001</v>
      </c>
      <c r="S637" s="7" t="s">
        <v>37</v>
      </c>
    </row>
    <row r="638" spans="1:19" s="4" customFormat="1">
      <c r="A638" s="6" t="s">
        <v>38</v>
      </c>
      <c r="B638" s="12">
        <v>30.817152010000001</v>
      </c>
      <c r="C638" s="12">
        <v>32.221705059999998</v>
      </c>
      <c r="D638" s="12">
        <v>36.613877770000002</v>
      </c>
      <c r="E638" s="12">
        <v>35.821054400000001</v>
      </c>
      <c r="F638" s="12">
        <v>37.257382300000003</v>
      </c>
      <c r="G638" s="12">
        <v>34.354299599999997</v>
      </c>
      <c r="H638" s="12">
        <v>48.372840949999997</v>
      </c>
      <c r="I638" s="12">
        <v>27.238479229999999</v>
      </c>
      <c r="J638" s="12">
        <v>49.669960920000001</v>
      </c>
      <c r="K638" s="12">
        <v>23.570001009999999</v>
      </c>
      <c r="L638" s="12">
        <v>25.01679111</v>
      </c>
      <c r="M638" s="12">
        <v>39.394211869999999</v>
      </c>
      <c r="N638" s="12">
        <v>41.139254600000001</v>
      </c>
      <c r="O638" s="12">
        <v>59.166928499999997</v>
      </c>
      <c r="P638" s="12">
        <v>21.498514029999999</v>
      </c>
      <c r="Q638" s="12">
        <v>36.302509100000002</v>
      </c>
      <c r="R638" s="12">
        <v>22.638895349999999</v>
      </c>
      <c r="S638" s="6" t="s">
        <v>39</v>
      </c>
    </row>
    <row r="639" spans="1:19" s="4" customFormat="1">
      <c r="A639" s="17" t="s">
        <v>40</v>
      </c>
      <c r="B639" s="18">
        <f t="shared" ref="B639:R639" si="55">SUM(B621:B638)-B621-B624</f>
        <v>16368.906501509999</v>
      </c>
      <c r="C639" s="18">
        <f t="shared" si="55"/>
        <v>17892.728435680005</v>
      </c>
      <c r="D639" s="18">
        <f t="shared" si="55"/>
        <v>16978.735826940003</v>
      </c>
      <c r="E639" s="18">
        <f t="shared" si="55"/>
        <v>18587.239041330009</v>
      </c>
      <c r="F639" s="18">
        <f t="shared" si="55"/>
        <v>17305.242009529997</v>
      </c>
      <c r="G639" s="18">
        <f t="shared" si="55"/>
        <v>15992.548304319997</v>
      </c>
      <c r="H639" s="18">
        <f t="shared" si="55"/>
        <v>15938.162619780001</v>
      </c>
      <c r="I639" s="18">
        <f t="shared" si="55"/>
        <v>19198.896231530016</v>
      </c>
      <c r="J639" s="18">
        <f t="shared" si="55"/>
        <v>24745.233371199996</v>
      </c>
      <c r="K639" s="18">
        <f t="shared" si="55"/>
        <v>27936.345481989985</v>
      </c>
      <c r="L639" s="18">
        <f t="shared" si="55"/>
        <v>31303.707124180011</v>
      </c>
      <c r="M639" s="18">
        <f t="shared" si="55"/>
        <v>37957.874921159993</v>
      </c>
      <c r="N639" s="18">
        <f t="shared" si="55"/>
        <v>39567.450374800013</v>
      </c>
      <c r="O639" s="18">
        <f t="shared" si="55"/>
        <v>40298.499046450008</v>
      </c>
      <c r="P639" s="18">
        <f t="shared" si="55"/>
        <v>38530.579704659991</v>
      </c>
      <c r="Q639" s="18">
        <f t="shared" si="55"/>
        <v>52065.248296999998</v>
      </c>
      <c r="R639" s="18">
        <f t="shared" si="55"/>
        <v>61250.075607820007</v>
      </c>
      <c r="S639" s="17" t="s">
        <v>43</v>
      </c>
    </row>
    <row r="640" spans="1:19" s="4" customFormat="1">
      <c r="A640" s="9" t="s">
        <v>41</v>
      </c>
      <c r="B640" s="15">
        <f t="shared" ref="B640:R640" si="56">(SUM(B621:B638)-B621-B624)*1000/B641</f>
        <v>25988.399674326283</v>
      </c>
      <c r="C640" s="15">
        <f t="shared" si="56"/>
        <v>27920.707144950597</v>
      </c>
      <c r="D640" s="15">
        <f t="shared" si="56"/>
        <v>26126.870678760301</v>
      </c>
      <c r="E640" s="15">
        <f t="shared" si="56"/>
        <v>28169.52645064818</v>
      </c>
      <c r="F640" s="15">
        <f t="shared" si="56"/>
        <v>25833.624169429357</v>
      </c>
      <c r="G640" s="15">
        <f t="shared" si="56"/>
        <v>23592.004933498549</v>
      </c>
      <c r="H640" s="15">
        <f t="shared" si="56"/>
        <v>23105.48364711511</v>
      </c>
      <c r="I640" s="15">
        <f t="shared" si="56"/>
        <v>27422.646168293333</v>
      </c>
      <c r="J640" s="15">
        <f t="shared" si="56"/>
        <v>34910.954093762783</v>
      </c>
      <c r="K640" s="15">
        <f t="shared" si="56"/>
        <v>39010.758661605098</v>
      </c>
      <c r="L640" s="15">
        <f t="shared" si="56"/>
        <v>43319.735302344263</v>
      </c>
      <c r="M640" s="15">
        <f t="shared" si="56"/>
        <v>51884.010220410026</v>
      </c>
      <c r="N640" s="15">
        <f t="shared" si="56"/>
        <v>53325.261083932404</v>
      </c>
      <c r="O640" s="15">
        <f t="shared" si="56"/>
        <v>53493.89051324191</v>
      </c>
      <c r="P640" s="15">
        <f t="shared" si="56"/>
        <v>50341.961810532579</v>
      </c>
      <c r="Q640" s="15">
        <f t="shared" si="56"/>
        <v>66931.720453896851</v>
      </c>
      <c r="R640" s="15">
        <f t="shared" si="56"/>
        <v>77591.064063942569</v>
      </c>
      <c r="S640" s="9" t="s">
        <v>44</v>
      </c>
    </row>
    <row r="641" spans="1:19" s="4" customFormat="1">
      <c r="A641" s="10" t="s">
        <v>42</v>
      </c>
      <c r="B641" s="16">
        <v>629.85434681000004</v>
      </c>
      <c r="C641" s="16">
        <v>640.84080473999995</v>
      </c>
      <c r="D641" s="16">
        <v>649.85723072999997</v>
      </c>
      <c r="E641" s="16">
        <v>659.83498423000003</v>
      </c>
      <c r="F641" s="16">
        <v>669.87279431000002</v>
      </c>
      <c r="G641" s="16">
        <v>677.88</v>
      </c>
      <c r="H641" s="16">
        <v>689.8</v>
      </c>
      <c r="I641" s="16">
        <v>700.11099999999999</v>
      </c>
      <c r="J641" s="16">
        <v>708.81</v>
      </c>
      <c r="K641" s="16">
        <v>716.11900000000003</v>
      </c>
      <c r="L641" s="16">
        <v>722.62</v>
      </c>
      <c r="M641" s="16">
        <v>731.59100000000001</v>
      </c>
      <c r="N641" s="16">
        <v>742.00199999999995</v>
      </c>
      <c r="O641" s="16">
        <v>753.32899999999995</v>
      </c>
      <c r="P641" s="16">
        <v>765.37699999999995</v>
      </c>
      <c r="Q641" s="16">
        <v>777.88599999999997</v>
      </c>
      <c r="R641" s="16">
        <v>789.39599999999996</v>
      </c>
      <c r="S641" s="10" t="s">
        <v>45</v>
      </c>
    </row>
    <row r="642" spans="1:19" s="28" customFormat="1"/>
    <row r="643" spans="1:19" s="28" customFormat="1"/>
    <row r="644" spans="1:19" s="28" customFormat="1">
      <c r="A644" s="27" t="s">
        <v>46</v>
      </c>
      <c r="S644" s="29" t="s">
        <v>47</v>
      </c>
    </row>
    <row r="645" spans="1:19" s="28" customFormat="1"/>
    <row r="646" spans="1:19" s="28" customFormat="1">
      <c r="A646" s="27" t="s">
        <v>80</v>
      </c>
      <c r="I646" s="29" t="s">
        <v>2</v>
      </c>
      <c r="J646" s="27" t="s">
        <v>3</v>
      </c>
      <c r="S646" s="29" t="s">
        <v>81</v>
      </c>
    </row>
    <row r="647" spans="1:19">
      <c r="A647" s="2"/>
      <c r="B647" s="3">
        <v>1995</v>
      </c>
      <c r="C647" s="3">
        <v>1996</v>
      </c>
      <c r="D647" s="3">
        <v>1997</v>
      </c>
      <c r="E647" s="3">
        <v>1998</v>
      </c>
      <c r="F647" s="3">
        <v>1999</v>
      </c>
      <c r="G647" s="3">
        <v>2000</v>
      </c>
      <c r="H647" s="3">
        <v>2001</v>
      </c>
      <c r="I647" s="3">
        <v>2002</v>
      </c>
      <c r="J647" s="3">
        <v>2003</v>
      </c>
      <c r="K647" s="3">
        <v>2004</v>
      </c>
      <c r="L647" s="3">
        <v>2005</v>
      </c>
      <c r="M647" s="3">
        <v>2006</v>
      </c>
      <c r="N647" s="3">
        <v>2007</v>
      </c>
      <c r="O647" s="3">
        <v>2008</v>
      </c>
      <c r="P647" s="3">
        <v>2009</v>
      </c>
      <c r="Q647" s="3">
        <v>2010</v>
      </c>
      <c r="R647" s="3">
        <v>2011</v>
      </c>
      <c r="S647" s="2"/>
    </row>
    <row r="648" spans="1:19" s="4" customFormat="1">
      <c r="A648" s="5" t="s">
        <v>4</v>
      </c>
      <c r="B648" s="11">
        <v>4824.9441442640782</v>
      </c>
      <c r="C648" s="11">
        <v>5434.1403488242631</v>
      </c>
      <c r="D648" s="11">
        <v>5823.9268440236392</v>
      </c>
      <c r="E648" s="11">
        <v>6638.0153768220061</v>
      </c>
      <c r="F648" s="11">
        <v>6474.5221451342532</v>
      </c>
      <c r="G648" s="11">
        <v>5888.7511087354906</v>
      </c>
      <c r="H648" s="11">
        <v>5856.1427367137194</v>
      </c>
      <c r="I648" s="11">
        <v>6719.5713424699998</v>
      </c>
      <c r="J648" s="11">
        <v>9381.1105850099993</v>
      </c>
      <c r="K648" s="11">
        <v>9074.1043452929171</v>
      </c>
      <c r="L648" s="11">
        <v>9094.9442591850675</v>
      </c>
      <c r="M648" s="11">
        <v>9319.1139289655093</v>
      </c>
      <c r="N648" s="11">
        <v>9961.7782979453495</v>
      </c>
      <c r="O648" s="11">
        <v>9203.0709816352555</v>
      </c>
      <c r="P648" s="11">
        <v>9862.3426629012411</v>
      </c>
      <c r="Q648" s="11">
        <v>9500.8771799676342</v>
      </c>
      <c r="R648" s="11">
        <v>9350.9493487425971</v>
      </c>
      <c r="S648" s="5" t="s">
        <v>5</v>
      </c>
    </row>
    <row r="649" spans="1:19" s="4" customFormat="1">
      <c r="A649" s="6" t="s">
        <v>6</v>
      </c>
      <c r="B649" s="12">
        <v>4730.2287392406706</v>
      </c>
      <c r="C649" s="12">
        <v>5318.9624918151485</v>
      </c>
      <c r="D649" s="12">
        <v>5711.3743648945683</v>
      </c>
      <c r="E649" s="12">
        <v>6505.5867016287175</v>
      </c>
      <c r="F649" s="12">
        <v>5938.0727861829218</v>
      </c>
      <c r="G649" s="12">
        <v>5651.0990215346119</v>
      </c>
      <c r="H649" s="12">
        <v>5718.3088838353024</v>
      </c>
      <c r="I649" s="12">
        <v>6585.67944919</v>
      </c>
      <c r="J649" s="12">
        <v>8619.4411240999998</v>
      </c>
      <c r="K649" s="12">
        <v>8448.9292026226994</v>
      </c>
      <c r="L649" s="12">
        <v>8444.5350598113801</v>
      </c>
      <c r="M649" s="12">
        <v>8459.5455411393141</v>
      </c>
      <c r="N649" s="12">
        <v>9052.0033830360153</v>
      </c>
      <c r="O649" s="12">
        <v>8240.1972704856889</v>
      </c>
      <c r="P649" s="12">
        <v>8694.371416975966</v>
      </c>
      <c r="Q649" s="12">
        <v>8391.1151992582345</v>
      </c>
      <c r="R649" s="12">
        <v>8248.2889702865177</v>
      </c>
      <c r="S649" s="6" t="s">
        <v>7</v>
      </c>
    </row>
    <row r="650" spans="1:19" s="4" customFormat="1">
      <c r="A650" s="7" t="s">
        <v>8</v>
      </c>
      <c r="B650" s="13">
        <v>44.71042427319918</v>
      </c>
      <c r="C650" s="13">
        <v>62.723074906840168</v>
      </c>
      <c r="D650" s="13">
        <v>54.049584725718681</v>
      </c>
      <c r="E650" s="13">
        <v>65.474682411651841</v>
      </c>
      <c r="F650" s="13">
        <v>421.16292218484523</v>
      </c>
      <c r="G650" s="13">
        <v>202.96374668096436</v>
      </c>
      <c r="H650" s="13">
        <v>131.89119174693562</v>
      </c>
      <c r="I650" s="13">
        <v>133.89189328000001</v>
      </c>
      <c r="J650" s="13">
        <v>761.66946089999999</v>
      </c>
      <c r="K650" s="13">
        <v>589.74774093911719</v>
      </c>
      <c r="L650" s="13">
        <v>630.73793334572497</v>
      </c>
      <c r="M650" s="13">
        <v>1050.7216880034168</v>
      </c>
      <c r="N650" s="13">
        <v>1096.7490876239249</v>
      </c>
      <c r="O650" s="13">
        <v>1411.7519008218533</v>
      </c>
      <c r="P650" s="13">
        <v>2014.6339299625558</v>
      </c>
      <c r="Q650" s="13">
        <v>1895.9225527648803</v>
      </c>
      <c r="R650" s="13">
        <v>1915.8751776466895</v>
      </c>
      <c r="S650" s="7" t="s">
        <v>9</v>
      </c>
    </row>
    <row r="651" spans="1:19" s="4" customFormat="1">
      <c r="A651" s="8" t="s">
        <v>10</v>
      </c>
      <c r="B651" s="14">
        <v>12725.321968757102</v>
      </c>
      <c r="C651" s="14">
        <v>13732.309630828002</v>
      </c>
      <c r="D651" s="14">
        <v>12930.345511240894</v>
      </c>
      <c r="E651" s="14">
        <v>13015.996754741829</v>
      </c>
      <c r="F651" s="14">
        <v>13378.81749267212</v>
      </c>
      <c r="G651" s="14">
        <v>11931.298288166507</v>
      </c>
      <c r="H651" s="14">
        <v>11959.264454225304</v>
      </c>
      <c r="I651" s="14">
        <v>12479.32488968</v>
      </c>
      <c r="J651" s="14">
        <v>13351.501768369999</v>
      </c>
      <c r="K651" s="14">
        <v>14093.004916466736</v>
      </c>
      <c r="L651" s="14">
        <v>14569.658460293047</v>
      </c>
      <c r="M651" s="14">
        <v>15533.700898898545</v>
      </c>
      <c r="N651" s="14">
        <v>15223.09255480518</v>
      </c>
      <c r="O651" s="14">
        <v>14916.920471231984</v>
      </c>
      <c r="P651" s="14">
        <v>15367.241365027594</v>
      </c>
      <c r="Q651" s="14">
        <v>17141.405733609452</v>
      </c>
      <c r="R651" s="14">
        <v>18381.476440433486</v>
      </c>
      <c r="S651" s="8" t="s">
        <v>11</v>
      </c>
    </row>
    <row r="652" spans="1:19" s="4" customFormat="1">
      <c r="A652" s="7" t="s">
        <v>12</v>
      </c>
      <c r="B652" s="13">
        <v>141.96876868174593</v>
      </c>
      <c r="C652" s="13">
        <v>176.28803505057337</v>
      </c>
      <c r="D652" s="13">
        <v>195.67518402386645</v>
      </c>
      <c r="E652" s="13">
        <v>159.90103341341197</v>
      </c>
      <c r="F652" s="13">
        <v>161.8734142489258</v>
      </c>
      <c r="G652" s="13">
        <v>221.6774660740916</v>
      </c>
      <c r="H652" s="13">
        <v>162.57308745243876</v>
      </c>
      <c r="I652" s="13">
        <v>192.02267075</v>
      </c>
      <c r="J652" s="13">
        <v>146.65596015</v>
      </c>
      <c r="K652" s="13">
        <v>147.97058431712699</v>
      </c>
      <c r="L652" s="13">
        <v>166.34664602803795</v>
      </c>
      <c r="M652" s="13">
        <v>138.05477185073855</v>
      </c>
      <c r="N652" s="13">
        <v>114.58930407815353</v>
      </c>
      <c r="O652" s="13">
        <v>105.68184995893257</v>
      </c>
      <c r="P652" s="13">
        <v>99.277444878560289</v>
      </c>
      <c r="Q652" s="13">
        <v>121.6299154557277</v>
      </c>
      <c r="R652" s="13">
        <v>120.30363711307916</v>
      </c>
      <c r="S652" s="7" t="s">
        <v>13</v>
      </c>
    </row>
    <row r="653" spans="1:19" s="4" customFormat="1">
      <c r="A653" s="6" t="s">
        <v>14</v>
      </c>
      <c r="B653" s="12">
        <v>1219.2416751803801</v>
      </c>
      <c r="C653" s="12">
        <v>1294.5772115961934</v>
      </c>
      <c r="D653" s="12">
        <v>1272.781837706616</v>
      </c>
      <c r="E653" s="12">
        <v>1327.9499006806677</v>
      </c>
      <c r="F653" s="12">
        <v>1275.2945458266636</v>
      </c>
      <c r="G653" s="12">
        <v>1343.8558024087556</v>
      </c>
      <c r="H653" s="12">
        <v>1299.1994366743659</v>
      </c>
      <c r="I653" s="12">
        <v>1280.12135696</v>
      </c>
      <c r="J653" s="12">
        <v>1251.6761804</v>
      </c>
      <c r="K653" s="12">
        <v>1141.2915823105848</v>
      </c>
      <c r="L653" s="12">
        <v>1151.5618250197851</v>
      </c>
      <c r="M653" s="12">
        <v>1202.347797897972</v>
      </c>
      <c r="N653" s="12">
        <v>1241.3181702506809</v>
      </c>
      <c r="O653" s="12">
        <v>1228.2205760786674</v>
      </c>
      <c r="P653" s="12">
        <v>1161.5431888908631</v>
      </c>
      <c r="Q653" s="12">
        <v>1129.8927069945405</v>
      </c>
      <c r="R653" s="12">
        <v>1150.2884815307498</v>
      </c>
      <c r="S653" s="6" t="s">
        <v>15</v>
      </c>
    </row>
    <row r="654" spans="1:19" s="4" customFormat="1">
      <c r="A654" s="7" t="s">
        <v>16</v>
      </c>
      <c r="B654" s="13">
        <v>246.20169252407581</v>
      </c>
      <c r="C654" s="13">
        <v>264.9302357361272</v>
      </c>
      <c r="D654" s="13">
        <v>272.64063314659268</v>
      </c>
      <c r="E654" s="13">
        <v>281.58566617621301</v>
      </c>
      <c r="F654" s="13">
        <v>273.19648791285351</v>
      </c>
      <c r="G654" s="13">
        <v>287.46908895469414</v>
      </c>
      <c r="H654" s="13">
        <v>284.83714390909279</v>
      </c>
      <c r="I654" s="13">
        <v>296.81682676999998</v>
      </c>
      <c r="J654" s="13">
        <v>302.75114690999999</v>
      </c>
      <c r="K654" s="13">
        <v>310.05915323786593</v>
      </c>
      <c r="L654" s="13">
        <v>276.05320765486965</v>
      </c>
      <c r="M654" s="13">
        <v>272.51121604721772</v>
      </c>
      <c r="N654" s="13">
        <v>284.83418666488774</v>
      </c>
      <c r="O654" s="13">
        <v>301.52331711303725</v>
      </c>
      <c r="P654" s="13">
        <v>342.33665669484554</v>
      </c>
      <c r="Q654" s="13">
        <v>365.95069518205389</v>
      </c>
      <c r="R654" s="13">
        <v>393.2199701752557</v>
      </c>
      <c r="S654" s="7" t="s">
        <v>17</v>
      </c>
    </row>
    <row r="655" spans="1:19" s="4" customFormat="1">
      <c r="A655" s="6" t="s">
        <v>18</v>
      </c>
      <c r="B655" s="12">
        <v>971.26593839868849</v>
      </c>
      <c r="C655" s="12">
        <v>1634.2775942730402</v>
      </c>
      <c r="D655" s="12">
        <v>908.22257949830623</v>
      </c>
      <c r="E655" s="12">
        <v>684.29132957519016</v>
      </c>
      <c r="F655" s="12">
        <v>613.62591162671526</v>
      </c>
      <c r="G655" s="12">
        <v>738.81242193813068</v>
      </c>
      <c r="H655" s="12">
        <v>663.58524963602906</v>
      </c>
      <c r="I655" s="12">
        <v>897.91700997999999</v>
      </c>
      <c r="J655" s="12">
        <v>977.4304681000001</v>
      </c>
      <c r="K655" s="12">
        <v>827.92284794479986</v>
      </c>
      <c r="L655" s="12">
        <v>809.69495557769096</v>
      </c>
      <c r="M655" s="12">
        <v>797.56564043366484</v>
      </c>
      <c r="N655" s="12">
        <v>900.06607278771128</v>
      </c>
      <c r="O655" s="12">
        <v>1163.3811982891189</v>
      </c>
      <c r="P655" s="12">
        <v>1320.900939471484</v>
      </c>
      <c r="Q655" s="12">
        <v>1558.9615665934159</v>
      </c>
      <c r="R655" s="12">
        <v>1202.0209450759924</v>
      </c>
      <c r="S655" s="6" t="s">
        <v>19</v>
      </c>
    </row>
    <row r="656" spans="1:19" s="4" customFormat="1" ht="60.75">
      <c r="A656" s="7" t="s">
        <v>20</v>
      </c>
      <c r="B656" s="13">
        <v>2577.6966794492255</v>
      </c>
      <c r="C656" s="13">
        <v>2614.0405038677768</v>
      </c>
      <c r="D656" s="13">
        <v>2247.970625486058</v>
      </c>
      <c r="E656" s="13">
        <v>2073.8700481171218</v>
      </c>
      <c r="F656" s="13">
        <v>2166.0011093486296</v>
      </c>
      <c r="G656" s="13">
        <v>2105.6155004763582</v>
      </c>
      <c r="H656" s="13">
        <v>1988.2689037300261</v>
      </c>
      <c r="I656" s="13">
        <v>2365.3910800899998</v>
      </c>
      <c r="J656" s="13">
        <v>2999.2611977999995</v>
      </c>
      <c r="K656" s="13">
        <v>3072.0027915958003</v>
      </c>
      <c r="L656" s="13">
        <v>3122.1741077110728</v>
      </c>
      <c r="M656" s="13">
        <v>3747.9938491054395</v>
      </c>
      <c r="N656" s="13">
        <v>3861.7985497524219</v>
      </c>
      <c r="O656" s="13">
        <v>3414.4641714553259</v>
      </c>
      <c r="P656" s="13">
        <v>3181.2724676234739</v>
      </c>
      <c r="Q656" s="13">
        <v>3865.8814099080655</v>
      </c>
      <c r="R656" s="13">
        <v>4129.6942801858595</v>
      </c>
      <c r="S656" s="7" t="s">
        <v>21</v>
      </c>
    </row>
    <row r="657" spans="1:19" s="4" customFormat="1">
      <c r="A657" s="6" t="s">
        <v>22</v>
      </c>
      <c r="B657" s="12">
        <v>362.919918796947</v>
      </c>
      <c r="C657" s="12">
        <v>381.58931488988895</v>
      </c>
      <c r="D657" s="12">
        <v>368.54128177756888</v>
      </c>
      <c r="E657" s="12">
        <v>305.68013428568491</v>
      </c>
      <c r="F657" s="12">
        <v>329.56271248764654</v>
      </c>
      <c r="G657" s="12">
        <v>527.83754409532798</v>
      </c>
      <c r="H657" s="12">
        <v>520.96796677315717</v>
      </c>
      <c r="I657" s="12">
        <v>270.21972625000001</v>
      </c>
      <c r="J657" s="12">
        <v>261.18922137000004</v>
      </c>
      <c r="K657" s="12">
        <v>182.44261782712363</v>
      </c>
      <c r="L657" s="12">
        <v>136.98435708944265</v>
      </c>
      <c r="M657" s="12">
        <v>133.41015875993833</v>
      </c>
      <c r="N657" s="12">
        <v>121.1823341392881</v>
      </c>
      <c r="O657" s="12">
        <v>135.26624581895334</v>
      </c>
      <c r="P657" s="12">
        <v>165.03481069748466</v>
      </c>
      <c r="Q657" s="12">
        <v>180.52402468773457</v>
      </c>
      <c r="R657" s="12">
        <v>200.64567710137038</v>
      </c>
      <c r="S657" s="6" t="s">
        <v>23</v>
      </c>
    </row>
    <row r="658" spans="1:19" s="4" customFormat="1">
      <c r="A658" s="7" t="s">
        <v>24</v>
      </c>
      <c r="B658" s="13">
        <v>998.03923605095201</v>
      </c>
      <c r="C658" s="13">
        <v>984.86529323690661</v>
      </c>
      <c r="D658" s="13">
        <v>931.92582892804296</v>
      </c>
      <c r="E658" s="13">
        <v>809.91052243062109</v>
      </c>
      <c r="F658" s="13">
        <v>742.46942420473954</v>
      </c>
      <c r="G658" s="13">
        <v>748.89846217159106</v>
      </c>
      <c r="H658" s="13">
        <v>808.43351188920781</v>
      </c>
      <c r="I658" s="13">
        <v>868.70674469000005</v>
      </c>
      <c r="J658" s="13">
        <v>825.87185726000018</v>
      </c>
      <c r="K658" s="13">
        <v>847.1518499968189</v>
      </c>
      <c r="L658" s="13">
        <v>831.59881646762369</v>
      </c>
      <c r="M658" s="13">
        <v>1135.783561228649</v>
      </c>
      <c r="N658" s="13">
        <v>825.24640536629568</v>
      </c>
      <c r="O658" s="13">
        <v>905.95792519404483</v>
      </c>
      <c r="P658" s="13">
        <v>885.17938635224334</v>
      </c>
      <c r="Q658" s="13">
        <v>986.85643506399026</v>
      </c>
      <c r="R658" s="13">
        <v>982.6808584839996</v>
      </c>
      <c r="S658" s="7" t="s">
        <v>25</v>
      </c>
    </row>
    <row r="659" spans="1:19" s="4" customFormat="1">
      <c r="A659" s="6" t="s">
        <v>26</v>
      </c>
      <c r="B659" s="12">
        <v>787.85076997290651</v>
      </c>
      <c r="C659" s="12">
        <v>872.22682282619053</v>
      </c>
      <c r="D659" s="12">
        <v>742.75691432491351</v>
      </c>
      <c r="E659" s="12">
        <v>638.41956868344903</v>
      </c>
      <c r="F659" s="12">
        <v>469.21737584710968</v>
      </c>
      <c r="G659" s="12">
        <v>427.67986078267279</v>
      </c>
      <c r="H659" s="12">
        <v>451.7492230091143</v>
      </c>
      <c r="I659" s="12">
        <v>491.08597497</v>
      </c>
      <c r="J659" s="12">
        <v>487.52992892999998</v>
      </c>
      <c r="K659" s="12">
        <v>521.90523429102564</v>
      </c>
      <c r="L659" s="12">
        <v>566.84888716927901</v>
      </c>
      <c r="M659" s="12">
        <v>584.81456402225285</v>
      </c>
      <c r="N659" s="12">
        <v>544.96128506890818</v>
      </c>
      <c r="O659" s="12">
        <v>597.57923751496185</v>
      </c>
      <c r="P659" s="12">
        <v>643.00144215162959</v>
      </c>
      <c r="Q659" s="12">
        <v>722.28354833805042</v>
      </c>
      <c r="R659" s="12">
        <v>753.85279305191079</v>
      </c>
      <c r="S659" s="6" t="s">
        <v>27</v>
      </c>
    </row>
    <row r="660" spans="1:19" s="4" customFormat="1" ht="40.5">
      <c r="A660" s="7" t="s">
        <v>28</v>
      </c>
      <c r="B660" s="13">
        <v>567.15052206695304</v>
      </c>
      <c r="C660" s="13">
        <v>655.0006635786724</v>
      </c>
      <c r="D660" s="13">
        <v>747.96663006722213</v>
      </c>
      <c r="E660" s="13">
        <v>901.32321886835462</v>
      </c>
      <c r="F660" s="13">
        <v>1092.6242818743572</v>
      </c>
      <c r="G660" s="13">
        <v>1133.6184705645028</v>
      </c>
      <c r="H660" s="13">
        <v>1116.1085674587318</v>
      </c>
      <c r="I660" s="13">
        <v>1254.85928341</v>
      </c>
      <c r="J660" s="13">
        <v>1348.7516375499997</v>
      </c>
      <c r="K660" s="13">
        <v>1413.9883737715327</v>
      </c>
      <c r="L660" s="13">
        <v>1528.179098504</v>
      </c>
      <c r="M660" s="13">
        <v>1719.4380405927382</v>
      </c>
      <c r="N660" s="13">
        <v>1777.1975872990834</v>
      </c>
      <c r="O660" s="13">
        <v>1773.0120858644805</v>
      </c>
      <c r="P660" s="13">
        <v>1868.8001960694244</v>
      </c>
      <c r="Q660" s="13">
        <v>1567.638785393088</v>
      </c>
      <c r="R660" s="13">
        <v>1403.1398166586866</v>
      </c>
      <c r="S660" s="7" t="s">
        <v>29</v>
      </c>
    </row>
    <row r="661" spans="1:19" s="4" customFormat="1" ht="40.5">
      <c r="A661" s="6" t="s">
        <v>30</v>
      </c>
      <c r="B661" s="12">
        <v>2902.8287063102593</v>
      </c>
      <c r="C661" s="12">
        <v>3060.2857566660896</v>
      </c>
      <c r="D661" s="12">
        <v>3334.6620542274281</v>
      </c>
      <c r="E661" s="12">
        <v>3640.7785500268337</v>
      </c>
      <c r="F661" s="12">
        <v>3806.9346209357218</v>
      </c>
      <c r="G661" s="12">
        <v>1883.6325770364631</v>
      </c>
      <c r="H661" s="12">
        <v>2046.4166337642125</v>
      </c>
      <c r="I661" s="12">
        <v>1988.67080502</v>
      </c>
      <c r="J661" s="12">
        <v>2139.6825692200005</v>
      </c>
      <c r="K661" s="12">
        <v>2554.6583024543916</v>
      </c>
      <c r="L661" s="12">
        <v>3054.5282485507832</v>
      </c>
      <c r="M661" s="12">
        <v>2785.6194567086832</v>
      </c>
      <c r="N661" s="12">
        <v>2267.6267984306987</v>
      </c>
      <c r="O661" s="12">
        <v>1854.9847306099696</v>
      </c>
      <c r="P661" s="12">
        <v>2170.8087468991753</v>
      </c>
      <c r="Q661" s="12">
        <v>2852.6340092325199</v>
      </c>
      <c r="R661" s="12">
        <v>3366.2434481985256</v>
      </c>
      <c r="S661" s="6" t="s">
        <v>31</v>
      </c>
    </row>
    <row r="662" spans="1:19" s="4" customFormat="1">
      <c r="A662" s="7" t="s">
        <v>32</v>
      </c>
      <c r="B662" s="13">
        <v>1206.138046657896</v>
      </c>
      <c r="C662" s="13">
        <v>1246.7823202054617</v>
      </c>
      <c r="D662" s="13">
        <v>1291.9038120238886</v>
      </c>
      <c r="E662" s="13">
        <v>1566.6650347370457</v>
      </c>
      <c r="F662" s="13">
        <v>1777.1097549904352</v>
      </c>
      <c r="G662" s="13">
        <v>1795.9771427067988</v>
      </c>
      <c r="H662" s="13">
        <v>1906.6687666677678</v>
      </c>
      <c r="I662" s="13">
        <v>1838.84943385</v>
      </c>
      <c r="J662" s="13">
        <v>1843.2045438299997</v>
      </c>
      <c r="K662" s="13">
        <v>2324.5674455932981</v>
      </c>
      <c r="L662" s="13">
        <v>2178.5463607389943</v>
      </c>
      <c r="M662" s="13">
        <v>2293.0617892118835</v>
      </c>
      <c r="N662" s="13">
        <v>2469.2995016055406</v>
      </c>
      <c r="O662" s="13">
        <v>2576.2823423545965</v>
      </c>
      <c r="P662" s="13">
        <v>2606.7774819318192</v>
      </c>
      <c r="Q662" s="13">
        <v>2847.6695559255927</v>
      </c>
      <c r="R662" s="13">
        <v>3581.6970247185354</v>
      </c>
      <c r="S662" s="7" t="s">
        <v>33</v>
      </c>
    </row>
    <row r="663" spans="1:19" s="4" customFormat="1">
      <c r="A663" s="6" t="s">
        <v>34</v>
      </c>
      <c r="B663" s="12">
        <v>515.68182831587274</v>
      </c>
      <c r="C663" s="12">
        <v>350.39055949724718</v>
      </c>
      <c r="D663" s="12">
        <v>370.56438082142938</v>
      </c>
      <c r="E663" s="12">
        <v>406.22669582430552</v>
      </c>
      <c r="F663" s="12">
        <v>414.60239951427189</v>
      </c>
      <c r="G663" s="12">
        <v>405.25527723472845</v>
      </c>
      <c r="H663" s="12">
        <v>372.82077781103413</v>
      </c>
      <c r="I663" s="12">
        <v>404.90380535999998</v>
      </c>
      <c r="J663" s="12">
        <v>409.91948260999999</v>
      </c>
      <c r="K663" s="12">
        <v>434.90217973087078</v>
      </c>
      <c r="L663" s="12">
        <v>431.4789893108769</v>
      </c>
      <c r="M663" s="12">
        <v>466.96177144756956</v>
      </c>
      <c r="N663" s="12">
        <v>483.76956297581222</v>
      </c>
      <c r="O663" s="12">
        <v>501.33005995437378</v>
      </c>
      <c r="P663" s="12">
        <v>601.83471240552444</v>
      </c>
      <c r="Q663" s="12">
        <v>533.19293837241401</v>
      </c>
      <c r="R663" s="12">
        <v>566.32596208980476</v>
      </c>
      <c r="S663" s="6" t="s">
        <v>35</v>
      </c>
    </row>
    <row r="664" spans="1:19" s="4" customFormat="1" ht="40.5">
      <c r="A664" s="7" t="s">
        <v>36</v>
      </c>
      <c r="B664" s="13">
        <v>259.83074720975816</v>
      </c>
      <c r="C664" s="13">
        <v>265.45354485776812</v>
      </c>
      <c r="D664" s="13">
        <v>263.02791259021228</v>
      </c>
      <c r="E664" s="13">
        <v>260.86416664505686</v>
      </c>
      <c r="F664" s="13">
        <v>279.78019505342098</v>
      </c>
      <c r="G664" s="13">
        <v>284.49778385658732</v>
      </c>
      <c r="H664" s="13">
        <v>299.51524947237408</v>
      </c>
      <c r="I664" s="13">
        <v>302.52169228999998</v>
      </c>
      <c r="J664" s="13">
        <v>308.84741818999998</v>
      </c>
      <c r="K664" s="13">
        <v>320.79440217497665</v>
      </c>
      <c r="L664" s="13">
        <v>324.28840859617645</v>
      </c>
      <c r="M664" s="13">
        <v>333.03683050796946</v>
      </c>
      <c r="N664" s="13">
        <v>352.22373416227026</v>
      </c>
      <c r="O664" s="13">
        <v>370.59331140571578</v>
      </c>
      <c r="P664" s="13">
        <v>406.10067002367219</v>
      </c>
      <c r="Q664" s="13">
        <v>368.551054469223</v>
      </c>
      <c r="R664" s="13">
        <v>393.64573741326473</v>
      </c>
      <c r="S664" s="7" t="s">
        <v>37</v>
      </c>
    </row>
    <row r="665" spans="1:19" s="4" customFormat="1">
      <c r="A665" s="6" t="s">
        <v>38</v>
      </c>
      <c r="B665" s="12">
        <v>38.654505455551259</v>
      </c>
      <c r="C665" s="12">
        <v>37.491443596098122</v>
      </c>
      <c r="D665" s="12">
        <v>39.763945745604907</v>
      </c>
      <c r="E665" s="12">
        <v>37.748539440170418</v>
      </c>
      <c r="F665" s="12">
        <v>39.222438245209688</v>
      </c>
      <c r="G665" s="12">
        <v>35.667074966297335</v>
      </c>
      <c r="H665" s="12">
        <v>49.285161857917842</v>
      </c>
      <c r="I665" s="12">
        <v>27.238479229999999</v>
      </c>
      <c r="J665" s="12">
        <v>48.73015599</v>
      </c>
      <c r="K665" s="12">
        <v>22.80060049214088</v>
      </c>
      <c r="L665" s="12">
        <v>23.35491558888846</v>
      </c>
      <c r="M665" s="12">
        <v>35.097893318811757</v>
      </c>
      <c r="N665" s="12">
        <v>35.665882151578415</v>
      </c>
      <c r="O665" s="12">
        <v>49.689775417437637</v>
      </c>
      <c r="P665" s="12">
        <v>17.570403378056728</v>
      </c>
      <c r="Q665" s="12">
        <v>29.274822255829992</v>
      </c>
      <c r="R665" s="12">
        <v>17.46543547913403</v>
      </c>
      <c r="S665" s="6" t="s">
        <v>39</v>
      </c>
    </row>
    <row r="666" spans="1:19" s="4" customFormat="1">
      <c r="A666" s="19" t="s">
        <v>48</v>
      </c>
      <c r="B666" s="20">
        <f t="shared" ref="B666:R666" si="57">SUM(B648:B665)-B648-B651</f>
        <v>17570.408198585086</v>
      </c>
      <c r="C666" s="20">
        <f t="shared" si="57"/>
        <v>19219.884866600019</v>
      </c>
      <c r="D666" s="20">
        <f t="shared" si="57"/>
        <v>18753.827569988025</v>
      </c>
      <c r="E666" s="20">
        <f t="shared" si="57"/>
        <v>19666.275792944507</v>
      </c>
      <c r="F666" s="20">
        <f t="shared" si="57"/>
        <v>19800.750380484482</v>
      </c>
      <c r="G666" s="20">
        <f t="shared" si="57"/>
        <v>17794.557241482566</v>
      </c>
      <c r="H666" s="20">
        <f t="shared" si="57"/>
        <v>17820.629755687707</v>
      </c>
      <c r="I666" s="20">
        <f t="shared" si="57"/>
        <v>19198.89623209001</v>
      </c>
      <c r="J666" s="20">
        <f t="shared" si="57"/>
        <v>22732.612353309989</v>
      </c>
      <c r="K666" s="20">
        <f t="shared" si="57"/>
        <v>23161.134909300192</v>
      </c>
      <c r="L666" s="20">
        <f t="shared" si="57"/>
        <v>23676.911817164641</v>
      </c>
      <c r="M666" s="20">
        <f t="shared" si="57"/>
        <v>25155.96457027625</v>
      </c>
      <c r="N666" s="20">
        <f t="shared" si="57"/>
        <v>25428.53184539327</v>
      </c>
      <c r="O666" s="20">
        <f t="shared" si="57"/>
        <v>24629.915998337165</v>
      </c>
      <c r="P666" s="20">
        <f t="shared" si="57"/>
        <v>26179.443894406773</v>
      </c>
      <c r="Q666" s="20">
        <f t="shared" si="57"/>
        <v>27417.979219895355</v>
      </c>
      <c r="R666" s="20">
        <f t="shared" si="57"/>
        <v>28425.388215209372</v>
      </c>
      <c r="S666" s="19" t="s">
        <v>53</v>
      </c>
    </row>
    <row r="667" spans="1:19" s="4" customFormat="1">
      <c r="A667" s="22" t="s">
        <v>49</v>
      </c>
      <c r="B667" s="14">
        <f t="shared" ref="B667:R667" si="58">(SUM(B648:B665)-B648-B651)-B669</f>
        <v>-47.782875304910704</v>
      </c>
      <c r="C667" s="14">
        <f t="shared" si="58"/>
        <v>-59.707816734222433</v>
      </c>
      <c r="D667" s="14">
        <f t="shared" si="58"/>
        <v>-158.72785920641036</v>
      </c>
      <c r="E667" s="14">
        <f t="shared" si="58"/>
        <v>-89.623704386838654</v>
      </c>
      <c r="F667" s="14">
        <f t="shared" si="58"/>
        <v>-176.14394191881001</v>
      </c>
      <c r="G667" s="14">
        <f t="shared" si="58"/>
        <v>-114.55695777398796</v>
      </c>
      <c r="H667" s="14">
        <f t="shared" si="58"/>
        <v>-90.948751662006543</v>
      </c>
      <c r="I667" s="14">
        <f t="shared" si="58"/>
        <v>5.6000862969085574E-7</v>
      </c>
      <c r="J667" s="14">
        <f t="shared" si="58"/>
        <v>6.0998718254268169E-7</v>
      </c>
      <c r="K667" s="14">
        <f t="shared" si="58"/>
        <v>58.138894340321713</v>
      </c>
      <c r="L667" s="14">
        <f t="shared" si="58"/>
        <v>117.4812880945392</v>
      </c>
      <c r="M667" s="14">
        <f t="shared" si="58"/>
        <v>492.08024175075116</v>
      </c>
      <c r="N667" s="14">
        <f t="shared" si="58"/>
        <v>162.4093604032314</v>
      </c>
      <c r="O667" s="14">
        <f t="shared" si="58"/>
        <v>602.68251666145079</v>
      </c>
      <c r="P667" s="14">
        <f t="shared" si="58"/>
        <v>922.41957921283029</v>
      </c>
      <c r="Q667" s="14">
        <f t="shared" si="58"/>
        <v>1003.6530041737096</v>
      </c>
      <c r="R667" s="14">
        <f t="shared" si="58"/>
        <v>1325.5705481423247</v>
      </c>
      <c r="S667" s="22" t="s">
        <v>54</v>
      </c>
    </row>
    <row r="668" spans="1:19" s="4" customFormat="1">
      <c r="A668" s="23" t="s">
        <v>50</v>
      </c>
      <c r="B668" s="24">
        <f t="shared" ref="B668:R668" si="59">100*((SUM(B648:B665)-B648-B651)-B669)/B669</f>
        <v>-0.27121328804138412</v>
      </c>
      <c r="C668" s="24">
        <f t="shared" si="59"/>
        <v>-0.30969438885415534</v>
      </c>
      <c r="D668" s="24">
        <f t="shared" si="59"/>
        <v>-0.83927240716180274</v>
      </c>
      <c r="E668" s="24">
        <f t="shared" si="59"/>
        <v>-0.45365539746213607</v>
      </c>
      <c r="F668" s="24">
        <f t="shared" si="59"/>
        <v>-0.88173836771650538</v>
      </c>
      <c r="G668" s="24">
        <f t="shared" si="59"/>
        <v>-0.63965730800210918</v>
      </c>
      <c r="H668" s="24">
        <f t="shared" si="59"/>
        <v>-0.50776513987690841</v>
      </c>
      <c r="I668" s="24">
        <f t="shared" si="59"/>
        <v>2.9168792983586401E-9</v>
      </c>
      <c r="J668" s="24">
        <f t="shared" si="59"/>
        <v>2.6833131761481524E-9</v>
      </c>
      <c r="K668" s="24">
        <f t="shared" si="59"/>
        <v>0.25165088676237085</v>
      </c>
      <c r="L668" s="24">
        <f t="shared" si="59"/>
        <v>0.49865928613842525</v>
      </c>
      <c r="M668" s="24">
        <f t="shared" si="59"/>
        <v>1.9951449463360729</v>
      </c>
      <c r="N668" s="24">
        <f t="shared" si="59"/>
        <v>0.64279495399309761</v>
      </c>
      <c r="O668" s="24">
        <f t="shared" si="59"/>
        <v>2.5083308784637421</v>
      </c>
      <c r="P668" s="24">
        <f t="shared" si="59"/>
        <v>3.6521308595246023</v>
      </c>
      <c r="Q668" s="24">
        <f t="shared" si="59"/>
        <v>3.799654005849074</v>
      </c>
      <c r="R668" s="24">
        <f t="shared" si="59"/>
        <v>4.8914371470226508</v>
      </c>
      <c r="S668" s="23" t="s">
        <v>55</v>
      </c>
    </row>
    <row r="669" spans="1:19" s="4" customFormat="1">
      <c r="A669" s="19" t="s">
        <v>51</v>
      </c>
      <c r="B669" s="20">
        <v>17618.191073889997</v>
      </c>
      <c r="C669" s="20">
        <v>19279.592683334242</v>
      </c>
      <c r="D669" s="20">
        <v>18912.555429194435</v>
      </c>
      <c r="E669" s="20">
        <v>19755.899497331346</v>
      </c>
      <c r="F669" s="20">
        <v>19976.894322403292</v>
      </c>
      <c r="G669" s="20">
        <v>17909.114199256554</v>
      </c>
      <c r="H669" s="20">
        <v>17911.578507349714</v>
      </c>
      <c r="I669" s="20">
        <v>19198.896231530001</v>
      </c>
      <c r="J669" s="20">
        <v>22732.612352700002</v>
      </c>
      <c r="K669" s="20">
        <v>23102.99601495987</v>
      </c>
      <c r="L669" s="20">
        <v>23559.430529070101</v>
      </c>
      <c r="M669" s="20">
        <v>24663.884328525499</v>
      </c>
      <c r="N669" s="20">
        <v>25266.122484990039</v>
      </c>
      <c r="O669" s="20">
        <v>24027.233481675714</v>
      </c>
      <c r="P669" s="20">
        <v>25257.024315193943</v>
      </c>
      <c r="Q669" s="20">
        <v>26414.326215721645</v>
      </c>
      <c r="R669" s="20">
        <v>27099.817667067047</v>
      </c>
      <c r="S669" s="19" t="s">
        <v>56</v>
      </c>
    </row>
    <row r="670" spans="1:19" s="28" customFormat="1">
      <c r="A670" s="21" t="s">
        <v>52</v>
      </c>
      <c r="B670" s="21"/>
      <c r="C670" s="21"/>
      <c r="D670" s="21"/>
      <c r="E670" s="21"/>
      <c r="F670" s="21"/>
      <c r="G670" s="21"/>
      <c r="H670" s="21"/>
      <c r="I670" s="21"/>
      <c r="J670" s="21"/>
      <c r="K670" s="21" t="s">
        <v>57</v>
      </c>
      <c r="L670" s="21"/>
      <c r="M670" s="21"/>
      <c r="N670" s="21"/>
      <c r="O670" s="21"/>
      <c r="P670" s="21"/>
      <c r="Q670" s="21"/>
      <c r="R670" s="21"/>
      <c r="S670" s="21"/>
    </row>
    <row r="671" spans="1:19" s="28" customFormat="1"/>
    <row r="672" spans="1:19" s="28" customFormat="1"/>
    <row r="673" spans="1:19" s="28" customFormat="1">
      <c r="A673" s="27" t="s">
        <v>0</v>
      </c>
      <c r="S673" s="29" t="s">
        <v>1</v>
      </c>
    </row>
    <row r="674" spans="1:19" s="28" customFormat="1"/>
    <row r="675" spans="1:19" s="28" customFormat="1">
      <c r="A675" s="27" t="s">
        <v>82</v>
      </c>
      <c r="I675" s="29" t="s">
        <v>2</v>
      </c>
      <c r="J675" s="27" t="s">
        <v>3</v>
      </c>
      <c r="S675" s="29" t="s">
        <v>83</v>
      </c>
    </row>
    <row r="676" spans="1:19">
      <c r="A676" s="2"/>
      <c r="B676" s="3">
        <v>1995</v>
      </c>
      <c r="C676" s="3">
        <v>1996</v>
      </c>
      <c r="D676" s="3">
        <v>1997</v>
      </c>
      <c r="E676" s="3">
        <v>1998</v>
      </c>
      <c r="F676" s="3">
        <v>1999</v>
      </c>
      <c r="G676" s="3">
        <v>2000</v>
      </c>
      <c r="H676" s="3">
        <v>2001</v>
      </c>
      <c r="I676" s="3">
        <v>2002</v>
      </c>
      <c r="J676" s="3">
        <v>2003</v>
      </c>
      <c r="K676" s="3">
        <v>2004</v>
      </c>
      <c r="L676" s="3">
        <v>2005</v>
      </c>
      <c r="M676" s="3">
        <v>2006</v>
      </c>
      <c r="N676" s="3">
        <v>2007</v>
      </c>
      <c r="O676" s="3">
        <v>2008</v>
      </c>
      <c r="P676" s="3">
        <v>2009</v>
      </c>
      <c r="Q676" s="3">
        <v>2010</v>
      </c>
      <c r="R676" s="3">
        <v>2011</v>
      </c>
      <c r="S676" s="2"/>
    </row>
    <row r="677" spans="1:19" s="4" customFormat="1">
      <c r="A677" s="25" t="s">
        <v>4</v>
      </c>
      <c r="B677" s="26">
        <v>3043.2874115700001</v>
      </c>
      <c r="C677" s="26">
        <v>3273.89693816</v>
      </c>
      <c r="D677" s="26">
        <v>3044.4007463799999</v>
      </c>
      <c r="E677" s="26">
        <v>3350.7336558500001</v>
      </c>
      <c r="F677" s="26">
        <v>3061.5078657200002</v>
      </c>
      <c r="G677" s="26">
        <v>3338.3330325400002</v>
      </c>
      <c r="H677" s="26">
        <v>3240.3488263999998</v>
      </c>
      <c r="I677" s="26">
        <v>4125.75461971</v>
      </c>
      <c r="J677" s="26">
        <v>5954.5318416099999</v>
      </c>
      <c r="K677" s="26">
        <v>7564.5105570400001</v>
      </c>
      <c r="L677" s="26">
        <v>8847.8244496099996</v>
      </c>
      <c r="M677" s="26">
        <v>11161.031879149999</v>
      </c>
      <c r="N677" s="26">
        <v>11280.0764948</v>
      </c>
      <c r="O677" s="26">
        <v>11255.521842149999</v>
      </c>
      <c r="P677" s="26">
        <v>9529.4503078599992</v>
      </c>
      <c r="Q677" s="26">
        <v>13659.47427604</v>
      </c>
      <c r="R677" s="26">
        <v>16819.2382363</v>
      </c>
      <c r="S677" s="25" t="s">
        <v>5</v>
      </c>
    </row>
    <row r="678" spans="1:19" s="4" customFormat="1">
      <c r="A678" s="6" t="s">
        <v>6</v>
      </c>
      <c r="B678" s="12">
        <v>2903.9990569900001</v>
      </c>
      <c r="C678" s="12">
        <v>3103.6987898100001</v>
      </c>
      <c r="D678" s="12">
        <v>2904.0143019400002</v>
      </c>
      <c r="E678" s="12">
        <v>3191.6680901300001</v>
      </c>
      <c r="F678" s="12">
        <v>2774.2216907799998</v>
      </c>
      <c r="G678" s="12">
        <v>3031.8701099700002</v>
      </c>
      <c r="H678" s="12">
        <v>3010.9248468599999</v>
      </c>
      <c r="I678" s="12">
        <v>3913.50406415</v>
      </c>
      <c r="J678" s="12">
        <v>5727.1952128700004</v>
      </c>
      <c r="K678" s="12">
        <v>7103.1307588</v>
      </c>
      <c r="L678" s="12">
        <v>8151.3375189799999</v>
      </c>
      <c r="M678" s="12">
        <v>10783.818321610001</v>
      </c>
      <c r="N678" s="12">
        <v>10777.796702510001</v>
      </c>
      <c r="O678" s="12">
        <v>10889.302069539999</v>
      </c>
      <c r="P678" s="12">
        <v>9181.6339210700007</v>
      </c>
      <c r="Q678" s="12">
        <v>13329.404868310001</v>
      </c>
      <c r="R678" s="12">
        <v>16490.058672110001</v>
      </c>
      <c r="S678" s="6" t="s">
        <v>7</v>
      </c>
    </row>
    <row r="679" spans="1:19" s="4" customFormat="1">
      <c r="A679" s="7" t="s">
        <v>8</v>
      </c>
      <c r="B679" s="13">
        <v>139.28835444000001</v>
      </c>
      <c r="C679" s="13">
        <v>170.19814822000001</v>
      </c>
      <c r="D679" s="13">
        <v>140.38644434</v>
      </c>
      <c r="E679" s="13">
        <v>159.06556560999999</v>
      </c>
      <c r="F679" s="13">
        <v>287.28617485000001</v>
      </c>
      <c r="G679" s="13">
        <v>306.46292247000002</v>
      </c>
      <c r="H679" s="13">
        <v>229.42397941999999</v>
      </c>
      <c r="I679" s="13">
        <v>212.25055546999999</v>
      </c>
      <c r="J679" s="13">
        <v>227.33662863999999</v>
      </c>
      <c r="K679" s="13">
        <v>461.37979811999998</v>
      </c>
      <c r="L679" s="13">
        <v>696.48693051999999</v>
      </c>
      <c r="M679" s="13">
        <v>377.21355741999997</v>
      </c>
      <c r="N679" s="13">
        <v>502.27979219000002</v>
      </c>
      <c r="O679" s="13">
        <v>366.21977248000002</v>
      </c>
      <c r="P679" s="13">
        <v>347.81638665999998</v>
      </c>
      <c r="Q679" s="13">
        <v>330.06940760999998</v>
      </c>
      <c r="R679" s="13">
        <v>329.17956406000002</v>
      </c>
      <c r="S679" s="7" t="s">
        <v>9</v>
      </c>
    </row>
    <row r="680" spans="1:19" s="4" customFormat="1">
      <c r="A680" s="8" t="s">
        <v>10</v>
      </c>
      <c r="B680" s="14">
        <v>8535.3407446300007</v>
      </c>
      <c r="C680" s="14">
        <v>9538.0312915699997</v>
      </c>
      <c r="D680" s="14">
        <v>9806.1257753900009</v>
      </c>
      <c r="E680" s="14">
        <v>10508.54587477</v>
      </c>
      <c r="F680" s="14">
        <v>10623.510910520001</v>
      </c>
      <c r="G680" s="14">
        <v>9691.9468223900003</v>
      </c>
      <c r="H680" s="14">
        <v>9220.8416296699997</v>
      </c>
      <c r="I680" s="14">
        <v>10138.670607800001</v>
      </c>
      <c r="J680" s="14">
        <v>11119.89984681</v>
      </c>
      <c r="K680" s="14">
        <v>12592.30229145</v>
      </c>
      <c r="L680" s="14">
        <v>14574.49876104</v>
      </c>
      <c r="M680" s="14">
        <v>15895.62259685</v>
      </c>
      <c r="N680" s="14">
        <v>16804.836171110001</v>
      </c>
      <c r="O680" s="14">
        <v>17792.460524409998</v>
      </c>
      <c r="P680" s="14">
        <v>18584.250384409999</v>
      </c>
      <c r="Q680" s="14">
        <v>20455.455621870002</v>
      </c>
      <c r="R680" s="14">
        <v>22277.71337641</v>
      </c>
      <c r="S680" s="8" t="s">
        <v>11</v>
      </c>
    </row>
    <row r="681" spans="1:19" s="4" customFormat="1">
      <c r="A681" s="7" t="s">
        <v>12</v>
      </c>
      <c r="B681" s="13">
        <v>15.08999324</v>
      </c>
      <c r="C681" s="13">
        <v>21.60250435</v>
      </c>
      <c r="D681" s="13">
        <v>18.003476800000001</v>
      </c>
      <c r="E681" s="13">
        <v>19.895038329999998</v>
      </c>
      <c r="F681" s="13">
        <v>44.890145230000002</v>
      </c>
      <c r="G681" s="13">
        <v>56.334580150000001</v>
      </c>
      <c r="H681" s="13">
        <v>79.453615319999997</v>
      </c>
      <c r="I681" s="13">
        <v>115.98976315</v>
      </c>
      <c r="J681" s="13">
        <v>133.91977985</v>
      </c>
      <c r="K681" s="13">
        <v>143.70170146999999</v>
      </c>
      <c r="L681" s="13">
        <v>176.97045593000001</v>
      </c>
      <c r="M681" s="13">
        <v>170.29695348999999</v>
      </c>
      <c r="N681" s="13">
        <v>162.73989376</v>
      </c>
      <c r="O681" s="13">
        <v>179.17001737000001</v>
      </c>
      <c r="P681" s="13">
        <v>172.92198463</v>
      </c>
      <c r="Q681" s="13">
        <v>200.35239098</v>
      </c>
      <c r="R681" s="13">
        <v>163.69759271999999</v>
      </c>
      <c r="S681" s="7" t="s">
        <v>13</v>
      </c>
    </row>
    <row r="682" spans="1:19" s="4" customFormat="1">
      <c r="A682" s="6" t="s">
        <v>14</v>
      </c>
      <c r="B682" s="12">
        <v>716.04219736000005</v>
      </c>
      <c r="C682" s="12">
        <v>760.68834380999999</v>
      </c>
      <c r="D682" s="12">
        <v>803.78734429999997</v>
      </c>
      <c r="E682" s="12">
        <v>968.47518761000003</v>
      </c>
      <c r="F682" s="12">
        <v>727.30523049999999</v>
      </c>
      <c r="G682" s="12">
        <v>1160.56606061</v>
      </c>
      <c r="H682" s="12">
        <v>958.89911211000003</v>
      </c>
      <c r="I682" s="12">
        <v>1166.1878373</v>
      </c>
      <c r="J682" s="12">
        <v>1566.6845924700001</v>
      </c>
      <c r="K682" s="12">
        <v>1712.5044927599999</v>
      </c>
      <c r="L682" s="12">
        <v>1973.67801175</v>
      </c>
      <c r="M682" s="12">
        <v>2276.2327184400001</v>
      </c>
      <c r="N682" s="12">
        <v>2459.6468504300001</v>
      </c>
      <c r="O682" s="12">
        <v>2525.0742879600002</v>
      </c>
      <c r="P682" s="12">
        <v>2413.3819419199999</v>
      </c>
      <c r="Q682" s="12">
        <v>3361.38449945</v>
      </c>
      <c r="R682" s="12">
        <v>4040.8222976699999</v>
      </c>
      <c r="S682" s="6" t="s">
        <v>15</v>
      </c>
    </row>
    <row r="683" spans="1:19" s="4" customFormat="1">
      <c r="A683" s="7" t="s">
        <v>16</v>
      </c>
      <c r="B683" s="13">
        <v>156.49768859</v>
      </c>
      <c r="C683" s="13">
        <v>170.79543903000001</v>
      </c>
      <c r="D683" s="13">
        <v>190.7574807</v>
      </c>
      <c r="E683" s="13">
        <v>235.60843943</v>
      </c>
      <c r="F683" s="13">
        <v>210.40627681999999</v>
      </c>
      <c r="G683" s="13">
        <v>211.90636044999999</v>
      </c>
      <c r="H683" s="13">
        <v>219.00149877000001</v>
      </c>
      <c r="I683" s="13">
        <v>226.46564397</v>
      </c>
      <c r="J683" s="13">
        <v>238.48041959</v>
      </c>
      <c r="K683" s="13">
        <v>256.47589331</v>
      </c>
      <c r="L683" s="13">
        <v>275.19319853000002</v>
      </c>
      <c r="M683" s="13">
        <v>294.12567008000002</v>
      </c>
      <c r="N683" s="13">
        <v>302.26669846999999</v>
      </c>
      <c r="O683" s="13">
        <v>295.13393563</v>
      </c>
      <c r="P683" s="13">
        <v>365.64218219999998</v>
      </c>
      <c r="Q683" s="13">
        <v>379.09004011000002</v>
      </c>
      <c r="R683" s="13">
        <v>394.90131056000001</v>
      </c>
      <c r="S683" s="7" t="s">
        <v>17</v>
      </c>
    </row>
    <row r="684" spans="1:19" s="4" customFormat="1">
      <c r="A684" s="6" t="s">
        <v>18</v>
      </c>
      <c r="B684" s="12">
        <v>725.50088416999995</v>
      </c>
      <c r="C684" s="12">
        <v>926.13308871000004</v>
      </c>
      <c r="D684" s="12">
        <v>585.94151996000005</v>
      </c>
      <c r="E684" s="12">
        <v>502.73602120999999</v>
      </c>
      <c r="F684" s="12">
        <v>337.38192746999999</v>
      </c>
      <c r="G684" s="12">
        <v>370.83612699000003</v>
      </c>
      <c r="H684" s="12">
        <v>393.00774117999998</v>
      </c>
      <c r="I684" s="12">
        <v>524.16899748000003</v>
      </c>
      <c r="J684" s="12">
        <v>384.64938119999999</v>
      </c>
      <c r="K684" s="12">
        <v>706.76261447000002</v>
      </c>
      <c r="L684" s="12">
        <v>1148.7044208899999</v>
      </c>
      <c r="M684" s="12">
        <v>989.43574191000005</v>
      </c>
      <c r="N684" s="12">
        <v>978.59060308000005</v>
      </c>
      <c r="O684" s="12">
        <v>881.70987713</v>
      </c>
      <c r="P684" s="12">
        <v>1085.4169474600001</v>
      </c>
      <c r="Q684" s="12">
        <v>1257.25077046</v>
      </c>
      <c r="R684" s="12">
        <v>1429.6601235200001</v>
      </c>
      <c r="S684" s="6" t="s">
        <v>19</v>
      </c>
    </row>
    <row r="685" spans="1:19" s="4" customFormat="1" ht="60.75">
      <c r="A685" s="7" t="s">
        <v>20</v>
      </c>
      <c r="B685" s="13">
        <v>1404.43604134</v>
      </c>
      <c r="C685" s="13">
        <v>1571.4378005399999</v>
      </c>
      <c r="D685" s="13">
        <v>1617.25569868</v>
      </c>
      <c r="E685" s="13">
        <v>1519.3020328299999</v>
      </c>
      <c r="F685" s="13">
        <v>1567.6334852099999</v>
      </c>
      <c r="G685" s="13">
        <v>1633.54949693</v>
      </c>
      <c r="H685" s="13">
        <v>1518.31951491</v>
      </c>
      <c r="I685" s="13">
        <v>1692.3782241399999</v>
      </c>
      <c r="J685" s="13">
        <v>2052.4766611700002</v>
      </c>
      <c r="K685" s="13">
        <v>2392.8630714199999</v>
      </c>
      <c r="L685" s="13">
        <v>2678.7095913500002</v>
      </c>
      <c r="M685" s="13">
        <v>3226.96830869</v>
      </c>
      <c r="N685" s="13">
        <v>3305.60732396</v>
      </c>
      <c r="O685" s="13">
        <v>3102.21415794</v>
      </c>
      <c r="P685" s="13">
        <v>3280.9135756000001</v>
      </c>
      <c r="Q685" s="13">
        <v>4012.9545950400002</v>
      </c>
      <c r="R685" s="13">
        <v>4663.5439406699998</v>
      </c>
      <c r="S685" s="7" t="s">
        <v>21</v>
      </c>
    </row>
    <row r="686" spans="1:19" s="4" customFormat="1">
      <c r="A686" s="6" t="s">
        <v>22</v>
      </c>
      <c r="B686" s="12">
        <v>68.59409402</v>
      </c>
      <c r="C686" s="12">
        <v>76.044589779999995</v>
      </c>
      <c r="D686" s="12">
        <v>68.451792830000002</v>
      </c>
      <c r="E686" s="12">
        <v>34.38433904</v>
      </c>
      <c r="F686" s="12">
        <v>55.87535948</v>
      </c>
      <c r="G686" s="12">
        <v>36.348296230000003</v>
      </c>
      <c r="H686" s="12">
        <v>41.014727569999998</v>
      </c>
      <c r="I686" s="12">
        <v>42.783766800000002</v>
      </c>
      <c r="J686" s="12">
        <v>23.533357550000002</v>
      </c>
      <c r="K686" s="12">
        <v>31.716149309999999</v>
      </c>
      <c r="L686" s="12">
        <v>32.565974769999997</v>
      </c>
      <c r="M686" s="12">
        <v>27.332911710000001</v>
      </c>
      <c r="N686" s="12">
        <v>39.667192880000002</v>
      </c>
      <c r="O686" s="12">
        <v>48.4086231</v>
      </c>
      <c r="P686" s="12">
        <v>48.532977359999997</v>
      </c>
      <c r="Q686" s="12">
        <v>43.075642739999999</v>
      </c>
      <c r="R686" s="12">
        <v>59.38815803</v>
      </c>
      <c r="S686" s="6" t="s">
        <v>23</v>
      </c>
    </row>
    <row r="687" spans="1:19" s="4" customFormat="1">
      <c r="A687" s="7" t="s">
        <v>24</v>
      </c>
      <c r="B687" s="13">
        <v>623.46882928000002</v>
      </c>
      <c r="C687" s="13">
        <v>672.10568706000004</v>
      </c>
      <c r="D687" s="13">
        <v>670.11589470000001</v>
      </c>
      <c r="E687" s="13">
        <v>700.84517493999999</v>
      </c>
      <c r="F687" s="13">
        <v>681.23243303000004</v>
      </c>
      <c r="G687" s="13">
        <v>646.39827953999998</v>
      </c>
      <c r="H687" s="13">
        <v>658.83135396</v>
      </c>
      <c r="I687" s="13">
        <v>703.94643644999996</v>
      </c>
      <c r="J687" s="13">
        <v>677.92926201</v>
      </c>
      <c r="K687" s="13">
        <v>747.07142395000005</v>
      </c>
      <c r="L687" s="13">
        <v>760.41997992999995</v>
      </c>
      <c r="M687" s="13">
        <v>796.81395215999999</v>
      </c>
      <c r="N687" s="13">
        <v>814.72290444999999</v>
      </c>
      <c r="O687" s="13">
        <v>862.17905896000002</v>
      </c>
      <c r="P687" s="13">
        <v>933.95004797000001</v>
      </c>
      <c r="Q687" s="13">
        <v>872.06886847999999</v>
      </c>
      <c r="R687" s="13">
        <v>903.13692729000002</v>
      </c>
      <c r="S687" s="7" t="s">
        <v>25</v>
      </c>
    </row>
    <row r="688" spans="1:19" s="4" customFormat="1">
      <c r="A688" s="6" t="s">
        <v>26</v>
      </c>
      <c r="B688" s="12">
        <v>502.74993111999999</v>
      </c>
      <c r="C688" s="12">
        <v>577.73665163999999</v>
      </c>
      <c r="D688" s="12">
        <v>550.78828112999997</v>
      </c>
      <c r="E688" s="12">
        <v>524.63877436999996</v>
      </c>
      <c r="F688" s="12">
        <v>453.17981309999999</v>
      </c>
      <c r="G688" s="12">
        <v>430.57066566999998</v>
      </c>
      <c r="H688" s="12">
        <v>452.24714226999998</v>
      </c>
      <c r="I688" s="12">
        <v>494.38532429000003</v>
      </c>
      <c r="J688" s="12">
        <v>532.43205132000003</v>
      </c>
      <c r="K688" s="12">
        <v>652.23869028000001</v>
      </c>
      <c r="L688" s="12">
        <v>899.42015666999998</v>
      </c>
      <c r="M688" s="12">
        <v>1087.17004204</v>
      </c>
      <c r="N688" s="12">
        <v>1190.4952267199999</v>
      </c>
      <c r="O688" s="12">
        <v>1388.08435861</v>
      </c>
      <c r="P688" s="12">
        <v>1172.3920201200001</v>
      </c>
      <c r="Q688" s="12">
        <v>1434.6450073399999</v>
      </c>
      <c r="R688" s="12">
        <v>1614.0809990800001</v>
      </c>
      <c r="S688" s="6" t="s">
        <v>27</v>
      </c>
    </row>
    <row r="689" spans="1:19" s="4" customFormat="1" ht="40.5">
      <c r="A689" s="7" t="s">
        <v>28</v>
      </c>
      <c r="B689" s="13">
        <v>552.28190199000005</v>
      </c>
      <c r="C689" s="13">
        <v>664.99849998000002</v>
      </c>
      <c r="D689" s="13">
        <v>786.99247257000002</v>
      </c>
      <c r="E689" s="13">
        <v>961.08093676999999</v>
      </c>
      <c r="F689" s="13">
        <v>1158.5558479199999</v>
      </c>
      <c r="G689" s="13">
        <v>1194.0450277299999</v>
      </c>
      <c r="H689" s="13">
        <v>1133.85763413</v>
      </c>
      <c r="I689" s="13">
        <v>1253.1677737299999</v>
      </c>
      <c r="J689" s="13">
        <v>1284.1933340200001</v>
      </c>
      <c r="K689" s="13">
        <v>1312.7714817000001</v>
      </c>
      <c r="L689" s="13">
        <v>1356.9175815599999</v>
      </c>
      <c r="M689" s="13">
        <v>1465.01690874</v>
      </c>
      <c r="N689" s="13">
        <v>1591.4407082600001</v>
      </c>
      <c r="O689" s="13">
        <v>1476.8928039899999</v>
      </c>
      <c r="P689" s="13">
        <v>1682.4814568199999</v>
      </c>
      <c r="Q689" s="13">
        <v>1869.54815353</v>
      </c>
      <c r="R689" s="13">
        <v>1951.93552219</v>
      </c>
      <c r="S689" s="7" t="s">
        <v>29</v>
      </c>
    </row>
    <row r="690" spans="1:19" s="4" customFormat="1" ht="40.5">
      <c r="A690" s="6" t="s">
        <v>30</v>
      </c>
      <c r="B690" s="12">
        <v>2118.68364195</v>
      </c>
      <c r="C690" s="12">
        <v>2315.12220742</v>
      </c>
      <c r="D690" s="12">
        <v>2576.29381208</v>
      </c>
      <c r="E690" s="12">
        <v>2931.8627904199998</v>
      </c>
      <c r="F690" s="12">
        <v>3209.7658292900001</v>
      </c>
      <c r="G690" s="12">
        <v>1716.4160186399999</v>
      </c>
      <c r="H690" s="12">
        <v>1433.12309495</v>
      </c>
      <c r="I690" s="12">
        <v>1524.6217149300001</v>
      </c>
      <c r="J690" s="12">
        <v>1649.92430534</v>
      </c>
      <c r="K690" s="12">
        <v>1753.2422353300001</v>
      </c>
      <c r="L690" s="12">
        <v>1945.3261812999999</v>
      </c>
      <c r="M690" s="12">
        <v>1900.58158624</v>
      </c>
      <c r="N690" s="12">
        <v>1883.5196503899999</v>
      </c>
      <c r="O690" s="12">
        <v>2652.2167071600002</v>
      </c>
      <c r="P690" s="12">
        <v>2854.0011358299998</v>
      </c>
      <c r="Q690" s="12">
        <v>2323.5260991800001</v>
      </c>
      <c r="R690" s="12">
        <v>2443.7664511500002</v>
      </c>
      <c r="S690" s="6" t="s">
        <v>31</v>
      </c>
    </row>
    <row r="691" spans="1:19" s="4" customFormat="1">
      <c r="A691" s="7" t="s">
        <v>32</v>
      </c>
      <c r="B691" s="13">
        <v>1301.16938989</v>
      </c>
      <c r="C691" s="13">
        <v>1377.51976509</v>
      </c>
      <c r="D691" s="13">
        <v>1472.52539639</v>
      </c>
      <c r="E691" s="13">
        <v>1631.3527269799999</v>
      </c>
      <c r="F691" s="13">
        <v>1670.98455014</v>
      </c>
      <c r="G691" s="13">
        <v>1712.5629247300001</v>
      </c>
      <c r="H691" s="13">
        <v>1743.43310774</v>
      </c>
      <c r="I691" s="13">
        <v>1771.82089144</v>
      </c>
      <c r="J691" s="13">
        <v>1929.0074257700001</v>
      </c>
      <c r="K691" s="13">
        <v>2139.6322128100001</v>
      </c>
      <c r="L691" s="13">
        <v>2517.6525600999998</v>
      </c>
      <c r="M691" s="13">
        <v>2780.2566477199998</v>
      </c>
      <c r="N691" s="13">
        <v>3165.57439398</v>
      </c>
      <c r="O691" s="13">
        <v>3364.63220189</v>
      </c>
      <c r="P691" s="13">
        <v>3440.24470827</v>
      </c>
      <c r="Q691" s="13">
        <v>3644.8685342399999</v>
      </c>
      <c r="R691" s="13">
        <v>3468.6137001900001</v>
      </c>
      <c r="S691" s="7" t="s">
        <v>33</v>
      </c>
    </row>
    <row r="692" spans="1:19" s="4" customFormat="1">
      <c r="A692" s="6" t="s">
        <v>34</v>
      </c>
      <c r="B692" s="12">
        <v>195.77662556000001</v>
      </c>
      <c r="C692" s="12">
        <v>233.78223973999999</v>
      </c>
      <c r="D692" s="12">
        <v>285.30761235</v>
      </c>
      <c r="E692" s="12">
        <v>290.20940322000001</v>
      </c>
      <c r="F692" s="12">
        <v>310.95967028000001</v>
      </c>
      <c r="G692" s="12">
        <v>319.61936844000002</v>
      </c>
      <c r="H692" s="12">
        <v>360.26778839999997</v>
      </c>
      <c r="I692" s="12">
        <v>411.44840987999999</v>
      </c>
      <c r="J692" s="12">
        <v>422.58319360000002</v>
      </c>
      <c r="K692" s="12">
        <v>494.98365673000001</v>
      </c>
      <c r="L692" s="12">
        <v>547.94241239999997</v>
      </c>
      <c r="M692" s="12">
        <v>598.89797828999997</v>
      </c>
      <c r="N692" s="12">
        <v>628.66829762999998</v>
      </c>
      <c r="O692" s="12">
        <v>698.49307575</v>
      </c>
      <c r="P692" s="12">
        <v>806.85988061</v>
      </c>
      <c r="Q692" s="12">
        <v>740.74351309999997</v>
      </c>
      <c r="R692" s="12">
        <v>774.32246000999999</v>
      </c>
      <c r="S692" s="6" t="s">
        <v>35</v>
      </c>
    </row>
    <row r="693" spans="1:19" s="4" customFormat="1" ht="40.5">
      <c r="A693" s="7" t="s">
        <v>36</v>
      </c>
      <c r="B693" s="13">
        <v>143.51931137</v>
      </c>
      <c r="C693" s="13">
        <v>157.97640845000001</v>
      </c>
      <c r="D693" s="13">
        <v>165.10280035</v>
      </c>
      <c r="E693" s="13">
        <v>174.40359415</v>
      </c>
      <c r="F693" s="13">
        <v>182.92103802</v>
      </c>
      <c r="G693" s="13">
        <v>189.75566266000001</v>
      </c>
      <c r="H693" s="13">
        <v>205.32993472999999</v>
      </c>
      <c r="I693" s="13">
        <v>204.19040006</v>
      </c>
      <c r="J693" s="13">
        <v>215.40306683</v>
      </c>
      <c r="K693" s="13">
        <v>231.05933306</v>
      </c>
      <c r="L693" s="13">
        <v>241.17305558000001</v>
      </c>
      <c r="M693" s="13">
        <v>249.76195437000001</v>
      </c>
      <c r="N693" s="13">
        <v>260.98270220000001</v>
      </c>
      <c r="O693" s="13">
        <v>292.04685551</v>
      </c>
      <c r="P693" s="13">
        <v>311.62362961000002</v>
      </c>
      <c r="Q693" s="13">
        <v>302.51259611</v>
      </c>
      <c r="R693" s="13">
        <v>339.60840020000001</v>
      </c>
      <c r="S693" s="7" t="s">
        <v>37</v>
      </c>
    </row>
    <row r="694" spans="1:19" s="4" customFormat="1">
      <c r="A694" s="6" t="s">
        <v>38</v>
      </c>
      <c r="B694" s="12">
        <v>11.53021423</v>
      </c>
      <c r="C694" s="12">
        <v>12.08806545</v>
      </c>
      <c r="D694" s="12">
        <v>14.80219205</v>
      </c>
      <c r="E694" s="12">
        <v>13.75141494</v>
      </c>
      <c r="F694" s="12">
        <v>12.4193035</v>
      </c>
      <c r="G694" s="12">
        <v>13.037953079999999</v>
      </c>
      <c r="H694" s="12">
        <v>24.05536313</v>
      </c>
      <c r="I694" s="12">
        <v>7.1154236800000001</v>
      </c>
      <c r="J694" s="12">
        <v>8.6830155900000001</v>
      </c>
      <c r="K694" s="12">
        <v>17.27933428</v>
      </c>
      <c r="L694" s="12">
        <v>19.825179800000001</v>
      </c>
      <c r="M694" s="12">
        <v>32.731222440000003</v>
      </c>
      <c r="N694" s="12">
        <v>20.913724469999998</v>
      </c>
      <c r="O694" s="12">
        <v>26.204562880000001</v>
      </c>
      <c r="P694" s="12">
        <v>15.887895459999999</v>
      </c>
      <c r="Q694" s="12">
        <v>13.43491058</v>
      </c>
      <c r="R694" s="12">
        <v>30.235492499999999</v>
      </c>
      <c r="S694" s="6" t="s">
        <v>39</v>
      </c>
    </row>
    <row r="695" spans="1:19" s="4" customFormat="1">
      <c r="A695" s="17" t="s">
        <v>40</v>
      </c>
      <c r="B695" s="18">
        <f t="shared" ref="B695:R695" si="60">SUM(B677:B694)-B677-B680</f>
        <v>11578.628155540002</v>
      </c>
      <c r="C695" s="18">
        <f t="shared" si="60"/>
        <v>12811.928229079998</v>
      </c>
      <c r="D695" s="18">
        <f t="shared" si="60"/>
        <v>12850.526521169997</v>
      </c>
      <c r="E695" s="18">
        <f t="shared" si="60"/>
        <v>13859.279529980005</v>
      </c>
      <c r="F695" s="18">
        <f t="shared" si="60"/>
        <v>13685.018775620001</v>
      </c>
      <c r="G695" s="18">
        <f t="shared" si="60"/>
        <v>13030.279854290002</v>
      </c>
      <c r="H695" s="18">
        <f t="shared" si="60"/>
        <v>12461.190455449998</v>
      </c>
      <c r="I695" s="18">
        <f t="shared" si="60"/>
        <v>14264.425226919991</v>
      </c>
      <c r="J695" s="18">
        <f t="shared" si="60"/>
        <v>17074.431687820001</v>
      </c>
      <c r="K695" s="18">
        <f t="shared" si="60"/>
        <v>20156.8128478</v>
      </c>
      <c r="L695" s="18">
        <f t="shared" si="60"/>
        <v>23422.323210060007</v>
      </c>
      <c r="M695" s="18">
        <f t="shared" si="60"/>
        <v>27056.654475349998</v>
      </c>
      <c r="N695" s="18">
        <f t="shared" si="60"/>
        <v>28084.912665380005</v>
      </c>
      <c r="O695" s="18">
        <f t="shared" si="60"/>
        <v>29047.982365899992</v>
      </c>
      <c r="P695" s="18">
        <f t="shared" si="60"/>
        <v>28113.700691590013</v>
      </c>
      <c r="Q695" s="18">
        <f t="shared" si="60"/>
        <v>34114.929897259994</v>
      </c>
      <c r="R695" s="18">
        <f t="shared" si="60"/>
        <v>39096.951611950011</v>
      </c>
      <c r="S695" s="17" t="s">
        <v>43</v>
      </c>
    </row>
    <row r="696" spans="1:19" s="4" customFormat="1">
      <c r="A696" s="9" t="s">
        <v>41</v>
      </c>
      <c r="B696" s="15">
        <f t="shared" ref="B696:R696" si="61">(SUM(B677:B694)-B677-B680)*1000/B697</f>
        <v>23678.546506107457</v>
      </c>
      <c r="C696" s="15">
        <f t="shared" si="61"/>
        <v>25933.848360203781</v>
      </c>
      <c r="D696" s="15">
        <f t="shared" si="61"/>
        <v>25828.093025923357</v>
      </c>
      <c r="E696" s="15">
        <f t="shared" si="61"/>
        <v>27618.915365865763</v>
      </c>
      <c r="F696" s="15">
        <f t="shared" si="61"/>
        <v>27039.229232339687</v>
      </c>
      <c r="G696" s="15">
        <f t="shared" si="61"/>
        <v>25598.154643106918</v>
      </c>
      <c r="H696" s="15">
        <f t="shared" si="61"/>
        <v>24223.720368044844</v>
      </c>
      <c r="I696" s="15">
        <f t="shared" si="61"/>
        <v>27443.672746113178</v>
      </c>
      <c r="J696" s="15">
        <f t="shared" si="61"/>
        <v>32524.895350775769</v>
      </c>
      <c r="K696" s="15">
        <f t="shared" si="61"/>
        <v>38036.171868784651</v>
      </c>
      <c r="L696" s="15">
        <f t="shared" si="61"/>
        <v>43789.701672630617</v>
      </c>
      <c r="M696" s="15">
        <f t="shared" si="61"/>
        <v>49962.891549669002</v>
      </c>
      <c r="N696" s="15">
        <f t="shared" si="61"/>
        <v>51237.218322821944</v>
      </c>
      <c r="O696" s="15">
        <f t="shared" si="61"/>
        <v>52391.759522074593</v>
      </c>
      <c r="P696" s="15">
        <f t="shared" si="61"/>
        <v>50161.206086335165</v>
      </c>
      <c r="Q696" s="15">
        <f t="shared" si="61"/>
        <v>60248.393603502402</v>
      </c>
      <c r="R696" s="15">
        <f t="shared" si="61"/>
        <v>68426.559296761669</v>
      </c>
      <c r="S696" s="9" t="s">
        <v>44</v>
      </c>
    </row>
    <row r="697" spans="1:19" s="4" customFormat="1">
      <c r="A697" s="10" t="s">
        <v>42</v>
      </c>
      <c r="B697" s="16">
        <v>488.99235232000001</v>
      </c>
      <c r="C697" s="16">
        <v>494.02341107000001</v>
      </c>
      <c r="D697" s="16">
        <v>497.54066273000001</v>
      </c>
      <c r="E697" s="16">
        <v>501.80390310000001</v>
      </c>
      <c r="F697" s="16">
        <v>506.11719210000001</v>
      </c>
      <c r="G697" s="16">
        <v>509.03199999999998</v>
      </c>
      <c r="H697" s="16">
        <v>514.42100000000005</v>
      </c>
      <c r="I697" s="16">
        <v>519.77099999999996</v>
      </c>
      <c r="J697" s="16">
        <v>524.96500000000003</v>
      </c>
      <c r="K697" s="16">
        <v>529.93799999999999</v>
      </c>
      <c r="L697" s="16">
        <v>534.88199999999995</v>
      </c>
      <c r="M697" s="16">
        <v>541.53499999999997</v>
      </c>
      <c r="N697" s="16">
        <v>548.13499999999999</v>
      </c>
      <c r="O697" s="16">
        <v>554.43799999999999</v>
      </c>
      <c r="P697" s="16">
        <v>560.46699999999998</v>
      </c>
      <c r="Q697" s="16">
        <v>566.23800000000006</v>
      </c>
      <c r="R697" s="16">
        <v>571.37099999999998</v>
      </c>
      <c r="S697" s="10" t="s">
        <v>45</v>
      </c>
    </row>
    <row r="698" spans="1:19" s="28" customFormat="1"/>
    <row r="699" spans="1:19" s="28" customFormat="1"/>
    <row r="700" spans="1:19" s="28" customFormat="1">
      <c r="A700" s="27" t="s">
        <v>46</v>
      </c>
      <c r="S700" s="29" t="s">
        <v>47</v>
      </c>
    </row>
    <row r="701" spans="1:19" s="28" customFormat="1"/>
    <row r="702" spans="1:19" s="28" customFormat="1">
      <c r="A702" s="27" t="s">
        <v>82</v>
      </c>
      <c r="I702" s="29" t="s">
        <v>2</v>
      </c>
      <c r="J702" s="27" t="s">
        <v>3</v>
      </c>
      <c r="S702" s="29" t="s">
        <v>83</v>
      </c>
    </row>
    <row r="703" spans="1:19">
      <c r="A703" s="2"/>
      <c r="B703" s="3">
        <v>1995</v>
      </c>
      <c r="C703" s="3">
        <v>1996</v>
      </c>
      <c r="D703" s="3">
        <v>1997</v>
      </c>
      <c r="E703" s="3">
        <v>1998</v>
      </c>
      <c r="F703" s="3">
        <v>1999</v>
      </c>
      <c r="G703" s="3">
        <v>2000</v>
      </c>
      <c r="H703" s="3">
        <v>2001</v>
      </c>
      <c r="I703" s="3">
        <v>2002</v>
      </c>
      <c r="J703" s="3">
        <v>2003</v>
      </c>
      <c r="K703" s="3">
        <v>2004</v>
      </c>
      <c r="L703" s="3">
        <v>2005</v>
      </c>
      <c r="M703" s="3">
        <v>2006</v>
      </c>
      <c r="N703" s="3">
        <v>2007</v>
      </c>
      <c r="O703" s="3">
        <v>2008</v>
      </c>
      <c r="P703" s="3">
        <v>2009</v>
      </c>
      <c r="Q703" s="3">
        <v>2010</v>
      </c>
      <c r="R703" s="3">
        <v>2011</v>
      </c>
      <c r="S703" s="2"/>
    </row>
    <row r="704" spans="1:19" s="4" customFormat="1">
      <c r="A704" s="5" t="s">
        <v>4</v>
      </c>
      <c r="B704" s="11">
        <v>2768.778487015818</v>
      </c>
      <c r="C704" s="11">
        <v>3042.9655851886446</v>
      </c>
      <c r="D704" s="11">
        <v>3137.4501603116582</v>
      </c>
      <c r="E704" s="11">
        <v>3315.8753334822877</v>
      </c>
      <c r="F704" s="11">
        <v>3808.9186867318876</v>
      </c>
      <c r="G704" s="11">
        <v>4221.1808555999514</v>
      </c>
      <c r="H704" s="11">
        <v>4086.5305989540248</v>
      </c>
      <c r="I704" s="11">
        <v>4125.75461971</v>
      </c>
      <c r="J704" s="11">
        <v>4651.89888152</v>
      </c>
      <c r="K704" s="11">
        <v>4942.5264342302371</v>
      </c>
      <c r="L704" s="11">
        <v>5125.5794975105373</v>
      </c>
      <c r="M704" s="11">
        <v>5134.2772912393439</v>
      </c>
      <c r="N704" s="11">
        <v>5198.7286872324366</v>
      </c>
      <c r="O704" s="11">
        <v>4869.2801804974479</v>
      </c>
      <c r="P704" s="11">
        <v>4708.0475118844724</v>
      </c>
      <c r="Q704" s="11">
        <v>4416.6987809622124</v>
      </c>
      <c r="R704" s="11">
        <v>4347.8752849711946</v>
      </c>
      <c r="S704" s="5" t="s">
        <v>5</v>
      </c>
    </row>
    <row r="705" spans="1:19" s="4" customFormat="1">
      <c r="A705" s="6" t="s">
        <v>6</v>
      </c>
      <c r="B705" s="12">
        <v>2568.5539744021353</v>
      </c>
      <c r="C705" s="12">
        <v>2823.2278586255889</v>
      </c>
      <c r="D705" s="12">
        <v>2949.3224227022793</v>
      </c>
      <c r="E705" s="12">
        <v>3127.2040468873838</v>
      </c>
      <c r="F705" s="12">
        <v>3478.3696058645669</v>
      </c>
      <c r="G705" s="12">
        <v>3895.1778678336905</v>
      </c>
      <c r="H705" s="12">
        <v>3853.3649114334535</v>
      </c>
      <c r="I705" s="12">
        <v>3913.5040642399999</v>
      </c>
      <c r="J705" s="12">
        <v>4414.6588103700005</v>
      </c>
      <c r="K705" s="12">
        <v>4501.6836088713908</v>
      </c>
      <c r="L705" s="12">
        <v>4506.4947109108598</v>
      </c>
      <c r="M705" s="12">
        <v>4683.1695767138881</v>
      </c>
      <c r="N705" s="12">
        <v>4680.4561860457134</v>
      </c>
      <c r="O705" s="12">
        <v>4402.4023721971307</v>
      </c>
      <c r="P705" s="12">
        <v>4289.3998016828536</v>
      </c>
      <c r="Q705" s="12">
        <v>4022.0576856260222</v>
      </c>
      <c r="R705" s="12">
        <v>3951.4198980086344</v>
      </c>
      <c r="S705" s="6" t="s">
        <v>7</v>
      </c>
    </row>
    <row r="706" spans="1:19" s="4" customFormat="1">
      <c r="A706" s="7" t="s">
        <v>8</v>
      </c>
      <c r="B706" s="13">
        <v>189.77864752684343</v>
      </c>
      <c r="C706" s="13">
        <v>208.08737906815995</v>
      </c>
      <c r="D706" s="13">
        <v>162.89172740393812</v>
      </c>
      <c r="E706" s="13">
        <v>160.55316101608878</v>
      </c>
      <c r="F706" s="13">
        <v>301.68281785277577</v>
      </c>
      <c r="G706" s="13">
        <v>300.56362860449741</v>
      </c>
      <c r="H706" s="13">
        <v>228.04419776064296</v>
      </c>
      <c r="I706" s="13">
        <v>212.25055546999999</v>
      </c>
      <c r="J706" s="13">
        <v>237.24007115000001</v>
      </c>
      <c r="K706" s="13">
        <v>507.63887836393445</v>
      </c>
      <c r="L706" s="13">
        <v>807.5378478852931</v>
      </c>
      <c r="M706" s="13">
        <v>454.42340119382209</v>
      </c>
      <c r="N706" s="13">
        <v>630.73413676209998</v>
      </c>
      <c r="O706" s="13">
        <v>537.12055772234805</v>
      </c>
      <c r="P706" s="13">
        <v>400.45045241061888</v>
      </c>
      <c r="Q706" s="13">
        <v>380.35332317248054</v>
      </c>
      <c r="R706" s="13">
        <v>404.83987357019453</v>
      </c>
      <c r="S706" s="7" t="s">
        <v>9</v>
      </c>
    </row>
    <row r="707" spans="1:19" s="4" customFormat="1">
      <c r="A707" s="8" t="s">
        <v>10</v>
      </c>
      <c r="B707" s="14">
        <v>9994.245602208548</v>
      </c>
      <c r="C707" s="14">
        <v>10775.171332596516</v>
      </c>
      <c r="D707" s="14">
        <v>10634.744144785374</v>
      </c>
      <c r="E707" s="14">
        <v>10842.593654974133</v>
      </c>
      <c r="F707" s="14">
        <v>11273.134900955351</v>
      </c>
      <c r="G707" s="14">
        <v>10103.645624677727</v>
      </c>
      <c r="H707" s="14">
        <v>9505.3171888492179</v>
      </c>
      <c r="I707" s="14">
        <v>10138.670607800001</v>
      </c>
      <c r="J707" s="14">
        <v>10730.26859983</v>
      </c>
      <c r="K707" s="14">
        <v>11351.928348666092</v>
      </c>
      <c r="L707" s="14">
        <v>12669.637036118504</v>
      </c>
      <c r="M707" s="14">
        <v>12718.621843768615</v>
      </c>
      <c r="N707" s="14">
        <v>12970.256593072989</v>
      </c>
      <c r="O707" s="14">
        <v>12895.774567022461</v>
      </c>
      <c r="P707" s="14">
        <v>13278.121958881977</v>
      </c>
      <c r="Q707" s="14">
        <v>13687.243020790846</v>
      </c>
      <c r="R707" s="14">
        <v>14091.02246368088</v>
      </c>
      <c r="S707" s="8" t="s">
        <v>11</v>
      </c>
    </row>
    <row r="708" spans="1:19" s="4" customFormat="1">
      <c r="A708" s="7" t="s">
        <v>12</v>
      </c>
      <c r="B708" s="13">
        <v>21.499571401120907</v>
      </c>
      <c r="C708" s="13">
        <v>29.518999243880007</v>
      </c>
      <c r="D708" s="13">
        <v>23.258341421847344</v>
      </c>
      <c r="E708" s="13">
        <v>23.612723000354613</v>
      </c>
      <c r="F708" s="13">
        <v>53.015332848169258</v>
      </c>
      <c r="G708" s="13">
        <v>61.375981347538598</v>
      </c>
      <c r="H708" s="13">
        <v>83.995871848292907</v>
      </c>
      <c r="I708" s="13">
        <v>115.98976315</v>
      </c>
      <c r="J708" s="13">
        <v>128.18397475</v>
      </c>
      <c r="K708" s="13">
        <v>130.88912073468259</v>
      </c>
      <c r="L708" s="13">
        <v>167.3436640509473</v>
      </c>
      <c r="M708" s="13">
        <v>155.20359764799696</v>
      </c>
      <c r="N708" s="13">
        <v>144.2112708296288</v>
      </c>
      <c r="O708" s="13">
        <v>150.99659414546548</v>
      </c>
      <c r="P708" s="13">
        <v>128.08901674068764</v>
      </c>
      <c r="Q708" s="13">
        <v>151.34843801133053</v>
      </c>
      <c r="R708" s="13">
        <v>127.7728773973605</v>
      </c>
      <c r="S708" s="7" t="s">
        <v>13</v>
      </c>
    </row>
    <row r="709" spans="1:19" s="4" customFormat="1">
      <c r="A709" s="6" t="s">
        <v>14</v>
      </c>
      <c r="B709" s="12">
        <v>917.13093773161904</v>
      </c>
      <c r="C709" s="12">
        <v>935.77777974490027</v>
      </c>
      <c r="D709" s="12">
        <v>967.58180885600734</v>
      </c>
      <c r="E709" s="12">
        <v>940.92934561528989</v>
      </c>
      <c r="F709" s="12">
        <v>960.06320640265756</v>
      </c>
      <c r="G709" s="12">
        <v>1406.2062748180742</v>
      </c>
      <c r="H709" s="12">
        <v>1097.3627688665313</v>
      </c>
      <c r="I709" s="12">
        <v>1166.1878374999999</v>
      </c>
      <c r="J709" s="12">
        <v>1220.8196138999997</v>
      </c>
      <c r="K709" s="12">
        <v>1165.9304028675137</v>
      </c>
      <c r="L709" s="12">
        <v>1323.2648502093336</v>
      </c>
      <c r="M709" s="12">
        <v>1194.9208038274708</v>
      </c>
      <c r="N709" s="12">
        <v>1176.4708922173779</v>
      </c>
      <c r="O709" s="12">
        <v>1007.6648202833165</v>
      </c>
      <c r="P709" s="12">
        <v>1022.7544362193887</v>
      </c>
      <c r="Q709" s="12">
        <v>1013.9416468249162</v>
      </c>
      <c r="R709" s="12">
        <v>1048.8111585978741</v>
      </c>
      <c r="S709" s="6" t="s">
        <v>15</v>
      </c>
    </row>
    <row r="710" spans="1:19" s="4" customFormat="1">
      <c r="A710" s="7" t="s">
        <v>16</v>
      </c>
      <c r="B710" s="13">
        <v>160.75274227060098</v>
      </c>
      <c r="C710" s="13">
        <v>179.46240201184838</v>
      </c>
      <c r="D710" s="13">
        <v>191.47745680071642</v>
      </c>
      <c r="E710" s="13">
        <v>204.00933443542627</v>
      </c>
      <c r="F710" s="13">
        <v>199.24380582846447</v>
      </c>
      <c r="G710" s="13">
        <v>207.62801752601283</v>
      </c>
      <c r="H710" s="13">
        <v>220.17026886961824</v>
      </c>
      <c r="I710" s="13">
        <v>226.46564398999999</v>
      </c>
      <c r="J710" s="13">
        <v>226.55276236999998</v>
      </c>
      <c r="K710" s="13">
        <v>226.18959384849529</v>
      </c>
      <c r="L710" s="13">
        <v>246.17675263354573</v>
      </c>
      <c r="M710" s="13">
        <v>247.3313130235382</v>
      </c>
      <c r="N710" s="13">
        <v>272.92961388885493</v>
      </c>
      <c r="O710" s="13">
        <v>293.21773757471328</v>
      </c>
      <c r="P710" s="13">
        <v>335.0470585774051</v>
      </c>
      <c r="Q710" s="13">
        <v>361.12830792434892</v>
      </c>
      <c r="R710" s="13">
        <v>387.12619674420057</v>
      </c>
      <c r="S710" s="7" t="s">
        <v>17</v>
      </c>
    </row>
    <row r="711" spans="1:19" s="4" customFormat="1">
      <c r="A711" s="6" t="s">
        <v>18</v>
      </c>
      <c r="B711" s="12">
        <v>883.52107767908637</v>
      </c>
      <c r="C711" s="12">
        <v>1069.8199291600724</v>
      </c>
      <c r="D711" s="12">
        <v>640.39568939893127</v>
      </c>
      <c r="E711" s="12">
        <v>523.06160039331894</v>
      </c>
      <c r="F711" s="12">
        <v>350.82024427920453</v>
      </c>
      <c r="G711" s="12">
        <v>383.01835718712852</v>
      </c>
      <c r="H711" s="12">
        <v>400.96899158307338</v>
      </c>
      <c r="I711" s="12">
        <v>524.16899748000003</v>
      </c>
      <c r="J711" s="12">
        <v>377.17800892999998</v>
      </c>
      <c r="K711" s="12">
        <v>668.96472638561124</v>
      </c>
      <c r="L711" s="12">
        <v>1036.2785859159062</v>
      </c>
      <c r="M711" s="12">
        <v>823.2306585450043</v>
      </c>
      <c r="N711" s="12">
        <v>789.57780036005192</v>
      </c>
      <c r="O711" s="12">
        <v>657.55597143394778</v>
      </c>
      <c r="P711" s="12">
        <v>837.68016176480387</v>
      </c>
      <c r="Q711" s="12">
        <v>947.65594902244527</v>
      </c>
      <c r="R711" s="12">
        <v>1029.8134625332161</v>
      </c>
      <c r="S711" s="6" t="s">
        <v>19</v>
      </c>
    </row>
    <row r="712" spans="1:19" s="4" customFormat="1" ht="60.75">
      <c r="A712" s="7" t="s">
        <v>20</v>
      </c>
      <c r="B712" s="13">
        <v>1639.3659686243382</v>
      </c>
      <c r="C712" s="13">
        <v>1751.7161369295966</v>
      </c>
      <c r="D712" s="13">
        <v>1610.642905450542</v>
      </c>
      <c r="E712" s="13">
        <v>1426.457739948077</v>
      </c>
      <c r="F712" s="13">
        <v>1604.0424656574369</v>
      </c>
      <c r="G712" s="13">
        <v>1687.5981067731113</v>
      </c>
      <c r="H712" s="13">
        <v>1567.8646947288769</v>
      </c>
      <c r="I712" s="13">
        <v>1692.37822418</v>
      </c>
      <c r="J712" s="13">
        <v>2075.3790585499996</v>
      </c>
      <c r="K712" s="13">
        <v>2281.4515773001199</v>
      </c>
      <c r="L712" s="13">
        <v>2423.3369524490809</v>
      </c>
      <c r="M712" s="13">
        <v>2820.5336408904814</v>
      </c>
      <c r="N712" s="13">
        <v>2818.475851872071</v>
      </c>
      <c r="O712" s="13">
        <v>2470.5719705429119</v>
      </c>
      <c r="P712" s="13">
        <v>2342.4140707916654</v>
      </c>
      <c r="Q712" s="13">
        <v>2691.7194312165248</v>
      </c>
      <c r="R712" s="13">
        <v>2899.7667037293113</v>
      </c>
      <c r="S712" s="7" t="s">
        <v>21</v>
      </c>
    </row>
    <row r="713" spans="1:19" s="4" customFormat="1">
      <c r="A713" s="6" t="s">
        <v>22</v>
      </c>
      <c r="B713" s="12">
        <v>61.853342906849726</v>
      </c>
      <c r="C713" s="12">
        <v>68.998676543411051</v>
      </c>
      <c r="D713" s="12">
        <v>66.139020517964056</v>
      </c>
      <c r="E713" s="12">
        <v>33.794880741136289</v>
      </c>
      <c r="F713" s="12">
        <v>56.896233439467373</v>
      </c>
      <c r="G713" s="12">
        <v>36.807907098516296</v>
      </c>
      <c r="H713" s="12">
        <v>41.603951884861758</v>
      </c>
      <c r="I713" s="12">
        <v>42.783766800000002</v>
      </c>
      <c r="J713" s="12">
        <v>23.743708560000002</v>
      </c>
      <c r="K713" s="12">
        <v>32.35698027416985</v>
      </c>
      <c r="L713" s="12">
        <v>33.272037968670986</v>
      </c>
      <c r="M713" s="12">
        <v>27.647332546255395</v>
      </c>
      <c r="N713" s="12">
        <v>38.821146168771186</v>
      </c>
      <c r="O713" s="12">
        <v>46.853789847644769</v>
      </c>
      <c r="P713" s="12">
        <v>46.256989464133312</v>
      </c>
      <c r="Q713" s="12">
        <v>41.155350457551485</v>
      </c>
      <c r="R713" s="12">
        <v>56.452211664384237</v>
      </c>
      <c r="S713" s="6" t="s">
        <v>23</v>
      </c>
    </row>
    <row r="714" spans="1:19" s="4" customFormat="1">
      <c r="A714" s="7" t="s">
        <v>24</v>
      </c>
      <c r="B714" s="13">
        <v>697.12272213414258</v>
      </c>
      <c r="C714" s="13">
        <v>724.02056913340289</v>
      </c>
      <c r="D714" s="13">
        <v>695.60279333683059</v>
      </c>
      <c r="E714" s="13">
        <v>690.23139146808285</v>
      </c>
      <c r="F714" s="13">
        <v>662.72576384787999</v>
      </c>
      <c r="G714" s="13">
        <v>649.1374790337901</v>
      </c>
      <c r="H714" s="13">
        <v>656.55577503579082</v>
      </c>
      <c r="I714" s="13">
        <v>703.94643655000004</v>
      </c>
      <c r="J714" s="13">
        <v>688.23175717999993</v>
      </c>
      <c r="K714" s="13">
        <v>743.66067594722108</v>
      </c>
      <c r="L714" s="13">
        <v>781.30550772716356</v>
      </c>
      <c r="M714" s="13">
        <v>778.3358910425427</v>
      </c>
      <c r="N714" s="13">
        <v>768.96327433476722</v>
      </c>
      <c r="O714" s="13">
        <v>839.83710108757793</v>
      </c>
      <c r="P714" s="13">
        <v>846.47685447433855</v>
      </c>
      <c r="Q714" s="13">
        <v>809.9472218544995</v>
      </c>
      <c r="R714" s="13">
        <v>840.37478396469373</v>
      </c>
      <c r="S714" s="7" t="s">
        <v>25</v>
      </c>
    </row>
    <row r="715" spans="1:19" s="4" customFormat="1">
      <c r="A715" s="6" t="s">
        <v>26</v>
      </c>
      <c r="B715" s="12">
        <v>643.47731476444028</v>
      </c>
      <c r="C715" s="12">
        <v>698.13334217046656</v>
      </c>
      <c r="D715" s="12">
        <v>630.33670710602883</v>
      </c>
      <c r="E715" s="12">
        <v>555.36824673524654</v>
      </c>
      <c r="F715" s="12">
        <v>478.72050901584242</v>
      </c>
      <c r="G715" s="12">
        <v>447.41085400908872</v>
      </c>
      <c r="H715" s="12">
        <v>475.81813128751139</v>
      </c>
      <c r="I715" s="12">
        <v>494.38532432</v>
      </c>
      <c r="J715" s="12">
        <v>545.90719298999988</v>
      </c>
      <c r="K715" s="12">
        <v>600.38945385323007</v>
      </c>
      <c r="L715" s="12">
        <v>782.59583093572894</v>
      </c>
      <c r="M715" s="12">
        <v>812.00527271800229</v>
      </c>
      <c r="N715" s="12">
        <v>844.29528087686197</v>
      </c>
      <c r="O715" s="12">
        <v>928.89872889773858</v>
      </c>
      <c r="P715" s="12">
        <v>886.41907759649416</v>
      </c>
      <c r="Q715" s="12">
        <v>1101.1129158110882</v>
      </c>
      <c r="R715" s="12">
        <v>1173.6830301794228</v>
      </c>
      <c r="S715" s="6" t="s">
        <v>27</v>
      </c>
    </row>
    <row r="716" spans="1:19" s="4" customFormat="1" ht="40.5">
      <c r="A716" s="7" t="s">
        <v>28</v>
      </c>
      <c r="B716" s="13">
        <v>546.32281290398294</v>
      </c>
      <c r="C716" s="13">
        <v>635.56621839819695</v>
      </c>
      <c r="D716" s="13">
        <v>745.70287765003775</v>
      </c>
      <c r="E716" s="13">
        <v>915.41781307817735</v>
      </c>
      <c r="F716" s="13">
        <v>1102.1303523803106</v>
      </c>
      <c r="G716" s="13">
        <v>1137.7941355004905</v>
      </c>
      <c r="H716" s="13">
        <v>1113.3982591531235</v>
      </c>
      <c r="I716" s="13">
        <v>1253.1677737499999</v>
      </c>
      <c r="J716" s="13">
        <v>1324.1229573200001</v>
      </c>
      <c r="K716" s="13">
        <v>1398.0322105839261</v>
      </c>
      <c r="L716" s="13">
        <v>1450.5817983298671</v>
      </c>
      <c r="M716" s="13">
        <v>1572.1362329336027</v>
      </c>
      <c r="N716" s="13">
        <v>1722.4619845842594</v>
      </c>
      <c r="O716" s="13">
        <v>1610.2466875541181</v>
      </c>
      <c r="P716" s="13">
        <v>1817.9198413998984</v>
      </c>
      <c r="Q716" s="13">
        <v>2000.4248144543819</v>
      </c>
      <c r="R716" s="13">
        <v>2092.1955964372532</v>
      </c>
      <c r="S716" s="7" t="s">
        <v>29</v>
      </c>
    </row>
    <row r="717" spans="1:19" s="4" customFormat="1" ht="40.5">
      <c r="A717" s="6" t="s">
        <v>30</v>
      </c>
      <c r="B717" s="12">
        <v>2527.9173379788804</v>
      </c>
      <c r="C717" s="12">
        <v>2691.4020184163278</v>
      </c>
      <c r="D717" s="12">
        <v>2922.4864585939658</v>
      </c>
      <c r="E717" s="12">
        <v>3233.6130796017496</v>
      </c>
      <c r="F717" s="12">
        <v>3463.9638869762653</v>
      </c>
      <c r="G717" s="12">
        <v>1797.5867199851061</v>
      </c>
      <c r="H717" s="12">
        <v>1464.4976005821777</v>
      </c>
      <c r="I717" s="12">
        <v>1524.6217149300001</v>
      </c>
      <c r="J717" s="12">
        <v>1604.45519612</v>
      </c>
      <c r="K717" s="12">
        <v>1563.3211105163655</v>
      </c>
      <c r="L717" s="12">
        <v>1637.082371077744</v>
      </c>
      <c r="M717" s="12">
        <v>1494.3459507673399</v>
      </c>
      <c r="N717" s="12">
        <v>1451.2447605461357</v>
      </c>
      <c r="O717" s="12">
        <v>1939.7146845758482</v>
      </c>
      <c r="P717" s="12">
        <v>2062.8518792652649</v>
      </c>
      <c r="Q717" s="12">
        <v>1657.1813709027203</v>
      </c>
      <c r="R717" s="12">
        <v>1723.1145094165097</v>
      </c>
      <c r="S717" s="6" t="s">
        <v>31</v>
      </c>
    </row>
    <row r="718" spans="1:19" s="4" customFormat="1">
      <c r="A718" s="7" t="s">
        <v>32</v>
      </c>
      <c r="B718" s="13">
        <v>1509.5379907689155</v>
      </c>
      <c r="C718" s="13">
        <v>1554.0657896567623</v>
      </c>
      <c r="D718" s="13">
        <v>1629.106786319878</v>
      </c>
      <c r="E718" s="13">
        <v>1791.3130878146137</v>
      </c>
      <c r="F718" s="13">
        <v>1797.6573543291688</v>
      </c>
      <c r="G718" s="13">
        <v>1793.0035151785698</v>
      </c>
      <c r="H718" s="13">
        <v>1786.0368362497641</v>
      </c>
      <c r="I718" s="13">
        <v>1771.8208914500001</v>
      </c>
      <c r="J718" s="13">
        <v>1882.2646155199998</v>
      </c>
      <c r="K718" s="13">
        <v>1895.4788075275783</v>
      </c>
      <c r="L718" s="13">
        <v>2102.9992375043762</v>
      </c>
      <c r="M718" s="13">
        <v>2153.097699644889</v>
      </c>
      <c r="N718" s="13">
        <v>2331.8760402805274</v>
      </c>
      <c r="O718" s="13">
        <v>2332.5111260230929</v>
      </c>
      <c r="P718" s="13">
        <v>2322.4226513342855</v>
      </c>
      <c r="Q718" s="13">
        <v>2424.9251029115426</v>
      </c>
      <c r="R718" s="13">
        <v>2210.1786118381119</v>
      </c>
      <c r="S718" s="7" t="s">
        <v>33</v>
      </c>
    </row>
    <row r="719" spans="1:19" s="4" customFormat="1">
      <c r="A719" s="6" t="s">
        <v>34</v>
      </c>
      <c r="B719" s="12">
        <v>222.97863791769859</v>
      </c>
      <c r="C719" s="12">
        <v>261.31829043020002</v>
      </c>
      <c r="D719" s="12">
        <v>313.08876503411273</v>
      </c>
      <c r="E719" s="12">
        <v>316.02603468987468</v>
      </c>
      <c r="F719" s="12">
        <v>331.57668458613574</v>
      </c>
      <c r="G719" s="12">
        <v>332.89033789957807</v>
      </c>
      <c r="H719" s="12">
        <v>368.18234255076129</v>
      </c>
      <c r="I719" s="12">
        <v>411.44840988999999</v>
      </c>
      <c r="J719" s="12">
        <v>413.24136865000003</v>
      </c>
      <c r="K719" s="12">
        <v>446.25175960712096</v>
      </c>
      <c r="L719" s="12">
        <v>470.1362432231158</v>
      </c>
      <c r="M719" s="12">
        <v>485.67359156851251</v>
      </c>
      <c r="N719" s="12">
        <v>501.90116734825369</v>
      </c>
      <c r="O719" s="12">
        <v>537.86710505095323</v>
      </c>
      <c r="P719" s="12">
        <v>613.71270474677124</v>
      </c>
      <c r="Q719" s="12">
        <v>556.48384141292252</v>
      </c>
      <c r="R719" s="12">
        <v>581.73578181996515</v>
      </c>
      <c r="S719" s="6" t="s">
        <v>35</v>
      </c>
    </row>
    <row r="720" spans="1:19" s="4" customFormat="1" ht="40.5">
      <c r="A720" s="7" t="s">
        <v>36</v>
      </c>
      <c r="B720" s="13">
        <v>180.78348490243258</v>
      </c>
      <c r="C720" s="13">
        <v>187.90681579421314</v>
      </c>
      <c r="D720" s="13">
        <v>185.95104250936723</v>
      </c>
      <c r="E720" s="13">
        <v>181.75560662037378</v>
      </c>
      <c r="F720" s="13">
        <v>190.04524164324667</v>
      </c>
      <c r="G720" s="13">
        <v>194.15879568957473</v>
      </c>
      <c r="H720" s="13">
        <v>206.73542394550654</v>
      </c>
      <c r="I720" s="13">
        <v>204.19040006</v>
      </c>
      <c r="J720" s="13">
        <v>211.66966062</v>
      </c>
      <c r="K720" s="13">
        <v>221.05994148767167</v>
      </c>
      <c r="L720" s="13">
        <v>220.78198458758928</v>
      </c>
      <c r="M720" s="13">
        <v>218.43749335803315</v>
      </c>
      <c r="N720" s="13">
        <v>223.35771869160297</v>
      </c>
      <c r="O720" s="13">
        <v>235.92905233739464</v>
      </c>
      <c r="P720" s="13">
        <v>251.62458860779512</v>
      </c>
      <c r="Q720" s="13">
        <v>236.98206031367326</v>
      </c>
      <c r="R720" s="13">
        <v>256.36427240845313</v>
      </c>
      <c r="S720" s="7" t="s">
        <v>37</v>
      </c>
    </row>
    <row r="721" spans="1:19" s="4" customFormat="1">
      <c r="A721" s="6" t="s">
        <v>38</v>
      </c>
      <c r="B721" s="12">
        <v>14.462554113947057</v>
      </c>
      <c r="C721" s="12">
        <v>14.065023041158172</v>
      </c>
      <c r="D721" s="12">
        <v>16.075695814344233</v>
      </c>
      <c r="E721" s="12">
        <v>14.491360953924405</v>
      </c>
      <c r="F721" s="12">
        <v>13.074331432117768</v>
      </c>
      <c r="G721" s="12">
        <v>13.536170298030735</v>
      </c>
      <c r="H721" s="12">
        <v>24.50905181484077</v>
      </c>
      <c r="I721" s="12">
        <v>7.1154236800000001</v>
      </c>
      <c r="J721" s="12">
        <v>8.5187243199999987</v>
      </c>
      <c r="K721" s="12">
        <v>16.71528131695095</v>
      </c>
      <c r="L721" s="12">
        <v>18.508185099830772</v>
      </c>
      <c r="M721" s="12">
        <v>29.161567093151721</v>
      </c>
      <c r="N721" s="12">
        <v>18.131257821472627</v>
      </c>
      <c r="O721" s="12">
        <v>22.007207010722439</v>
      </c>
      <c r="P721" s="12">
        <v>12.984931495400247</v>
      </c>
      <c r="Q721" s="12">
        <v>10.834089122247093</v>
      </c>
      <c r="R721" s="12">
        <v>23.326051691511491</v>
      </c>
      <c r="S721" s="6" t="s">
        <v>39</v>
      </c>
    </row>
    <row r="722" spans="1:19" s="4" customFormat="1">
      <c r="A722" s="19" t="s">
        <v>48</v>
      </c>
      <c r="B722" s="20">
        <f t="shared" ref="B722:R722" si="62">SUM(B704:B721)-B704-B707</f>
        <v>12785.059118027029</v>
      </c>
      <c r="C722" s="20">
        <f t="shared" si="62"/>
        <v>13833.087228368187</v>
      </c>
      <c r="D722" s="20">
        <f t="shared" si="62"/>
        <v>13750.060498916788</v>
      </c>
      <c r="E722" s="20">
        <f t="shared" si="62"/>
        <v>14137.839452999118</v>
      </c>
      <c r="F722" s="20">
        <f t="shared" si="62"/>
        <v>15044.027836383708</v>
      </c>
      <c r="G722" s="20">
        <f t="shared" si="62"/>
        <v>14343.894148782794</v>
      </c>
      <c r="H722" s="20">
        <f t="shared" si="62"/>
        <v>13589.109077594829</v>
      </c>
      <c r="I722" s="20">
        <f t="shared" si="62"/>
        <v>14264.425227439997</v>
      </c>
      <c r="J722" s="20">
        <f t="shared" si="62"/>
        <v>15382.167481299999</v>
      </c>
      <c r="K722" s="20">
        <f t="shared" si="62"/>
        <v>16400.014129485979</v>
      </c>
      <c r="L722" s="20">
        <f t="shared" si="62"/>
        <v>18007.696560509052</v>
      </c>
      <c r="M722" s="20">
        <f t="shared" si="62"/>
        <v>17949.654023514529</v>
      </c>
      <c r="N722" s="20">
        <f t="shared" si="62"/>
        <v>18413.908382628455</v>
      </c>
      <c r="O722" s="20">
        <f t="shared" si="62"/>
        <v>18013.395506284916</v>
      </c>
      <c r="P722" s="20">
        <f t="shared" si="62"/>
        <v>18216.504516571811</v>
      </c>
      <c r="Q722" s="20">
        <f t="shared" si="62"/>
        <v>18407.251549038694</v>
      </c>
      <c r="R722" s="20">
        <f t="shared" si="62"/>
        <v>18806.975020001104</v>
      </c>
      <c r="S722" s="19" t="s">
        <v>53</v>
      </c>
    </row>
    <row r="723" spans="1:19" s="4" customFormat="1">
      <c r="A723" s="22" t="s">
        <v>49</v>
      </c>
      <c r="B723" s="14">
        <f t="shared" ref="B723:R723" si="63">(SUM(B704:B721)-B704-B707)-B725</f>
        <v>-1.0680780805614631</v>
      </c>
      <c r="C723" s="14">
        <f t="shared" si="63"/>
        <v>-22.322852234930906</v>
      </c>
      <c r="D723" s="14">
        <f t="shared" si="63"/>
        <v>-80.855740033432085</v>
      </c>
      <c r="E723" s="14">
        <f t="shared" si="63"/>
        <v>-85.695306753146724</v>
      </c>
      <c r="F723" s="14">
        <f t="shared" si="63"/>
        <v>-119.07181958068577</v>
      </c>
      <c r="G723" s="14">
        <f t="shared" si="63"/>
        <v>34.770074044041394</v>
      </c>
      <c r="H723" s="14">
        <f t="shared" si="63"/>
        <v>27.202352736008834</v>
      </c>
      <c r="I723" s="14">
        <f t="shared" si="63"/>
        <v>5.1999631978105754E-7</v>
      </c>
      <c r="J723" s="14">
        <f t="shared" si="63"/>
        <v>5.5999953474383801E-7</v>
      </c>
      <c r="K723" s="14">
        <f t="shared" si="63"/>
        <v>102.32480122530615</v>
      </c>
      <c r="L723" s="14">
        <f t="shared" si="63"/>
        <v>301.64279109146446</v>
      </c>
      <c r="M723" s="14">
        <f t="shared" si="63"/>
        <v>189.65293267341258</v>
      </c>
      <c r="N723" s="14">
        <f t="shared" si="63"/>
        <v>355.50952565113403</v>
      </c>
      <c r="O723" s="14">
        <f t="shared" si="63"/>
        <v>476.67711912597952</v>
      </c>
      <c r="P723" s="14">
        <f t="shared" si="63"/>
        <v>586.3103444597582</v>
      </c>
      <c r="Q723" s="14">
        <f t="shared" si="63"/>
        <v>787.78117058693169</v>
      </c>
      <c r="R723" s="14">
        <f t="shared" si="63"/>
        <v>985.77256401841441</v>
      </c>
      <c r="S723" s="22" t="s">
        <v>54</v>
      </c>
    </row>
    <row r="724" spans="1:19" s="4" customFormat="1">
      <c r="A724" s="23" t="s">
        <v>50</v>
      </c>
      <c r="B724" s="24">
        <f t="shared" ref="B724:R724" si="64">100*((SUM(B704:B721)-B704-B707)-B725)/B725</f>
        <v>-8.3534135409399982E-3</v>
      </c>
      <c r="C724" s="24">
        <f t="shared" si="64"/>
        <v>-0.16111289456659086</v>
      </c>
      <c r="D724" s="24">
        <f t="shared" si="64"/>
        <v>-0.58460147279128571</v>
      </c>
      <c r="E724" s="24">
        <f t="shared" si="64"/>
        <v>-0.60248952317840931</v>
      </c>
      <c r="F724" s="24">
        <f t="shared" si="64"/>
        <v>-0.78527360686341574</v>
      </c>
      <c r="G724" s="24">
        <f t="shared" si="64"/>
        <v>0.24299233036510101</v>
      </c>
      <c r="H724" s="24">
        <f t="shared" si="64"/>
        <v>0.20057911684458965</v>
      </c>
      <c r="I724" s="24">
        <f t="shared" si="64"/>
        <v>3.6454067479684638E-9</v>
      </c>
      <c r="J724" s="24">
        <f t="shared" si="64"/>
        <v>3.6405762415798228E-9</v>
      </c>
      <c r="K724" s="24">
        <f t="shared" si="64"/>
        <v>0.62784851989951684</v>
      </c>
      <c r="L724" s="24">
        <f t="shared" si="64"/>
        <v>1.7036138883327616</v>
      </c>
      <c r="M724" s="24">
        <f t="shared" si="64"/>
        <v>1.067865546310226</v>
      </c>
      <c r="N724" s="24">
        <f t="shared" si="64"/>
        <v>1.9686658184192996</v>
      </c>
      <c r="O724" s="24">
        <f t="shared" si="64"/>
        <v>2.7181660137453134</v>
      </c>
      <c r="P724" s="24">
        <f t="shared" si="64"/>
        <v>3.3256034433653641</v>
      </c>
      <c r="Q724" s="24">
        <f t="shared" si="64"/>
        <v>4.4710831464626279</v>
      </c>
      <c r="R724" s="24">
        <f t="shared" si="64"/>
        <v>5.5314593190510797</v>
      </c>
      <c r="S724" s="23" t="s">
        <v>55</v>
      </c>
    </row>
    <row r="725" spans="1:19" s="4" customFormat="1">
      <c r="A725" s="19" t="s">
        <v>51</v>
      </c>
      <c r="B725" s="20">
        <v>12786.127196107591</v>
      </c>
      <c r="C725" s="20">
        <v>13855.410080603118</v>
      </c>
      <c r="D725" s="20">
        <v>13830.91623895022</v>
      </c>
      <c r="E725" s="20">
        <v>14223.534759752265</v>
      </c>
      <c r="F725" s="20">
        <v>15163.099655964394</v>
      </c>
      <c r="G725" s="20">
        <v>14309.124074738753</v>
      </c>
      <c r="H725" s="20">
        <v>13561.90672485882</v>
      </c>
      <c r="I725" s="20">
        <v>14264.425226920001</v>
      </c>
      <c r="J725" s="20">
        <v>15382.16748074</v>
      </c>
      <c r="K725" s="20">
        <v>16297.689328260672</v>
      </c>
      <c r="L725" s="20">
        <v>17706.053769417587</v>
      </c>
      <c r="M725" s="20">
        <v>17760.001090841117</v>
      </c>
      <c r="N725" s="20">
        <v>18058.398856977321</v>
      </c>
      <c r="O725" s="20">
        <v>17536.718387158937</v>
      </c>
      <c r="P725" s="20">
        <v>17630.194172112053</v>
      </c>
      <c r="Q725" s="20">
        <v>17619.470378451762</v>
      </c>
      <c r="R725" s="20">
        <v>17821.20245598269</v>
      </c>
      <c r="S725" s="19" t="s">
        <v>56</v>
      </c>
    </row>
    <row r="726" spans="1:19" s="28" customFormat="1">
      <c r="A726" s="21" t="s">
        <v>52</v>
      </c>
      <c r="B726" s="21"/>
      <c r="C726" s="21"/>
      <c r="D726" s="21"/>
      <c r="E726" s="21"/>
      <c r="F726" s="21"/>
      <c r="G726" s="21"/>
      <c r="H726" s="21"/>
      <c r="I726" s="21"/>
      <c r="J726" s="21"/>
      <c r="K726" s="21" t="s">
        <v>57</v>
      </c>
      <c r="L726" s="21"/>
      <c r="M726" s="21"/>
      <c r="N726" s="21"/>
      <c r="O726" s="21"/>
      <c r="P726" s="21"/>
      <c r="Q726" s="21"/>
      <c r="R726" s="21"/>
      <c r="S726" s="21"/>
    </row>
    <row r="727" spans="1:19" s="28" customFormat="1"/>
    <row r="728" spans="1:19" s="28" customFormat="1"/>
    <row r="729" spans="1:19" s="28" customFormat="1">
      <c r="A729" s="27" t="s">
        <v>0</v>
      </c>
      <c r="S729" s="29" t="s">
        <v>1</v>
      </c>
    </row>
    <row r="730" spans="1:19" s="28" customFormat="1"/>
    <row r="731" spans="1:19" s="28" customFormat="1">
      <c r="A731" s="27" t="s">
        <v>84</v>
      </c>
      <c r="I731" s="29" t="s">
        <v>2</v>
      </c>
      <c r="J731" s="27" t="s">
        <v>3</v>
      </c>
      <c r="S731" s="29" t="s">
        <v>85</v>
      </c>
    </row>
    <row r="732" spans="1:19">
      <c r="A732" s="2"/>
      <c r="B732" s="3">
        <v>1995</v>
      </c>
      <c r="C732" s="3">
        <v>1996</v>
      </c>
      <c r="D732" s="3">
        <v>1997</v>
      </c>
      <c r="E732" s="3">
        <v>1998</v>
      </c>
      <c r="F732" s="3">
        <v>1999</v>
      </c>
      <c r="G732" s="3">
        <v>2000</v>
      </c>
      <c r="H732" s="3">
        <v>2001</v>
      </c>
      <c r="I732" s="3">
        <v>2002</v>
      </c>
      <c r="J732" s="3">
        <v>2003</v>
      </c>
      <c r="K732" s="3">
        <v>2004</v>
      </c>
      <c r="L732" s="3">
        <v>2005</v>
      </c>
      <c r="M732" s="3">
        <v>2006</v>
      </c>
      <c r="N732" s="3">
        <v>2007</v>
      </c>
      <c r="O732" s="3">
        <v>2008</v>
      </c>
      <c r="P732" s="3">
        <v>2009</v>
      </c>
      <c r="Q732" s="3">
        <v>2010</v>
      </c>
      <c r="R732" s="3">
        <v>2011</v>
      </c>
      <c r="S732" s="2"/>
    </row>
    <row r="733" spans="1:19" s="4" customFormat="1">
      <c r="A733" s="25" t="s">
        <v>4</v>
      </c>
      <c r="B733" s="26">
        <v>13520.89528959</v>
      </c>
      <c r="C733" s="26">
        <v>13567.723849550001</v>
      </c>
      <c r="D733" s="26">
        <v>14688.706591280001</v>
      </c>
      <c r="E733" s="26">
        <v>15469.320111200001</v>
      </c>
      <c r="F733" s="26">
        <v>14589.62247314</v>
      </c>
      <c r="G733" s="26">
        <v>16287.268701679999</v>
      </c>
      <c r="H733" s="26">
        <v>14609.79938586</v>
      </c>
      <c r="I733" s="26">
        <v>15190.97287747</v>
      </c>
      <c r="J733" s="26">
        <v>14126.24367532</v>
      </c>
      <c r="K733" s="26">
        <v>13392.693992250001</v>
      </c>
      <c r="L733" s="26">
        <v>13915.26288294</v>
      </c>
      <c r="M733" s="26">
        <v>14839.20792717</v>
      </c>
      <c r="N733" s="26">
        <v>12988.038994070001</v>
      </c>
      <c r="O733" s="26">
        <v>14239.791525099999</v>
      </c>
      <c r="P733" s="26">
        <v>14325.06152155</v>
      </c>
      <c r="Q733" s="26">
        <v>16579.021939310001</v>
      </c>
      <c r="R733" s="26">
        <v>18577.548701579999</v>
      </c>
      <c r="S733" s="25" t="s">
        <v>5</v>
      </c>
    </row>
    <row r="734" spans="1:19" s="4" customFormat="1">
      <c r="A734" s="6" t="s">
        <v>6</v>
      </c>
      <c r="B734" s="12">
        <v>2171.6924503099999</v>
      </c>
      <c r="C734" s="12">
        <v>2213.32515186</v>
      </c>
      <c r="D734" s="12">
        <v>1951.0952685</v>
      </c>
      <c r="E734" s="12">
        <v>2157.8104620099998</v>
      </c>
      <c r="F734" s="12">
        <v>1678.5683085400001</v>
      </c>
      <c r="G734" s="12">
        <v>1623.51543401</v>
      </c>
      <c r="H734" s="12">
        <v>1672.7089610600001</v>
      </c>
      <c r="I734" s="12">
        <v>2093.60727868</v>
      </c>
      <c r="J734" s="12">
        <v>3105.3906262400001</v>
      </c>
      <c r="K734" s="12">
        <v>3527.0791707600001</v>
      </c>
      <c r="L734" s="12">
        <v>4068.84585836</v>
      </c>
      <c r="M734" s="12">
        <v>5334.9017417300001</v>
      </c>
      <c r="N734" s="12">
        <v>5450.8375286700002</v>
      </c>
      <c r="O734" s="12">
        <v>5612.3303416400004</v>
      </c>
      <c r="P734" s="12">
        <v>4937.7625282299996</v>
      </c>
      <c r="Q734" s="12">
        <v>7247.6513659100001</v>
      </c>
      <c r="R734" s="12">
        <v>8929.9149360600004</v>
      </c>
      <c r="S734" s="6" t="s">
        <v>7</v>
      </c>
    </row>
    <row r="735" spans="1:19" s="4" customFormat="1">
      <c r="A735" s="7" t="s">
        <v>8</v>
      </c>
      <c r="B735" s="13">
        <v>11349.20283916</v>
      </c>
      <c r="C735" s="13">
        <v>11354.398697590001</v>
      </c>
      <c r="D735" s="13">
        <v>12737.611322659999</v>
      </c>
      <c r="E735" s="13">
        <v>13311.50964907</v>
      </c>
      <c r="F735" s="13">
        <v>12911.054164470001</v>
      </c>
      <c r="G735" s="13">
        <v>14663.753267550001</v>
      </c>
      <c r="H735" s="13">
        <v>12937.090424669999</v>
      </c>
      <c r="I735" s="13">
        <v>13097.365598689999</v>
      </c>
      <c r="J735" s="13">
        <v>11020.85304896</v>
      </c>
      <c r="K735" s="13">
        <v>9865.6148213699998</v>
      </c>
      <c r="L735" s="13">
        <v>9846.4170244699999</v>
      </c>
      <c r="M735" s="13">
        <v>9504.3061853199997</v>
      </c>
      <c r="N735" s="13">
        <v>7537.2014652899998</v>
      </c>
      <c r="O735" s="13">
        <v>8627.4611833500003</v>
      </c>
      <c r="P735" s="13">
        <v>9387.2989932100008</v>
      </c>
      <c r="Q735" s="13">
        <v>9331.3705732599992</v>
      </c>
      <c r="R735" s="13">
        <v>9647.6337653800001</v>
      </c>
      <c r="S735" s="7" t="s">
        <v>9</v>
      </c>
    </row>
    <row r="736" spans="1:19" s="4" customFormat="1">
      <c r="A736" s="8" t="s">
        <v>10</v>
      </c>
      <c r="B736" s="14">
        <v>12832.13349369</v>
      </c>
      <c r="C736" s="14">
        <v>14003.34787421</v>
      </c>
      <c r="D736" s="14">
        <v>14794.590911699999</v>
      </c>
      <c r="E736" s="14">
        <v>15296.80402286</v>
      </c>
      <c r="F736" s="14">
        <v>15945.11821728</v>
      </c>
      <c r="G736" s="14">
        <v>13700.248113060001</v>
      </c>
      <c r="H736" s="14">
        <v>13941.116186880001</v>
      </c>
      <c r="I736" s="14">
        <v>15125.16116274</v>
      </c>
      <c r="J736" s="14">
        <v>15025.480823039999</v>
      </c>
      <c r="K736" s="14">
        <v>17503.354652919999</v>
      </c>
      <c r="L736" s="14">
        <v>18213.95505882</v>
      </c>
      <c r="M736" s="14">
        <v>19077.626590129999</v>
      </c>
      <c r="N736" s="14">
        <v>19110.103663810001</v>
      </c>
      <c r="O736" s="14">
        <v>20294.02597305</v>
      </c>
      <c r="P736" s="14">
        <v>22434.553740489999</v>
      </c>
      <c r="Q736" s="14">
        <v>25600.2841463</v>
      </c>
      <c r="R736" s="14">
        <v>28845.156159490001</v>
      </c>
      <c r="S736" s="8" t="s">
        <v>11</v>
      </c>
    </row>
    <row r="737" spans="1:19" s="4" customFormat="1">
      <c r="A737" s="7" t="s">
        <v>12</v>
      </c>
      <c r="B737" s="13">
        <v>22.720728470000001</v>
      </c>
      <c r="C737" s="13">
        <v>22.783662620000001</v>
      </c>
      <c r="D737" s="13">
        <v>20.345992079999998</v>
      </c>
      <c r="E737" s="13">
        <v>19.891571970000001</v>
      </c>
      <c r="F737" s="13">
        <v>19.07360821</v>
      </c>
      <c r="G737" s="13">
        <v>23.485258399999999</v>
      </c>
      <c r="H737" s="13">
        <v>20.529948640000001</v>
      </c>
      <c r="I737" s="13">
        <v>23.505310860000002</v>
      </c>
      <c r="J737" s="13">
        <v>23.456758900000001</v>
      </c>
      <c r="K737" s="13">
        <v>14.989943739999999</v>
      </c>
      <c r="L737" s="13">
        <v>16.578931600000001</v>
      </c>
      <c r="M737" s="13">
        <v>15.06072288</v>
      </c>
      <c r="N737" s="13">
        <v>12.042706539999999</v>
      </c>
      <c r="O737" s="13">
        <v>12.94236401</v>
      </c>
      <c r="P737" s="13">
        <v>13.724029959999999</v>
      </c>
      <c r="Q737" s="13">
        <v>17.858356100000002</v>
      </c>
      <c r="R737" s="13">
        <v>22.932912380000001</v>
      </c>
      <c r="S737" s="7" t="s">
        <v>13</v>
      </c>
    </row>
    <row r="738" spans="1:19" s="4" customFormat="1">
      <c r="A738" s="6" t="s">
        <v>14</v>
      </c>
      <c r="B738" s="12">
        <v>1240.8030291699999</v>
      </c>
      <c r="C738" s="12">
        <v>1427.5610359299999</v>
      </c>
      <c r="D738" s="12">
        <v>1542.49914343</v>
      </c>
      <c r="E738" s="12">
        <v>1702.42881124</v>
      </c>
      <c r="F738" s="12">
        <v>1614.5383169900001</v>
      </c>
      <c r="G738" s="12">
        <v>782.28094411999996</v>
      </c>
      <c r="H738" s="12">
        <v>1723.86490437</v>
      </c>
      <c r="I738" s="12">
        <v>1575.3401174400001</v>
      </c>
      <c r="J738" s="12">
        <v>1566.1855004500001</v>
      </c>
      <c r="K738" s="12">
        <v>2334.34022319</v>
      </c>
      <c r="L738" s="12">
        <v>2536.97977296</v>
      </c>
      <c r="M738" s="12">
        <v>2836.6925413099998</v>
      </c>
      <c r="N738" s="12">
        <v>3090.5589460699998</v>
      </c>
      <c r="O738" s="12">
        <v>3873.86524457</v>
      </c>
      <c r="P738" s="12">
        <v>4317.7342777599997</v>
      </c>
      <c r="Q738" s="12">
        <v>5507.2925374899996</v>
      </c>
      <c r="R738" s="12">
        <v>6327.9449885200002</v>
      </c>
      <c r="S738" s="6" t="s">
        <v>15</v>
      </c>
    </row>
    <row r="739" spans="1:19" s="4" customFormat="1">
      <c r="A739" s="7" t="s">
        <v>16</v>
      </c>
      <c r="B739" s="13">
        <v>304.39443477999998</v>
      </c>
      <c r="C739" s="13">
        <v>296.44193073000002</v>
      </c>
      <c r="D739" s="13">
        <v>304.50116682999999</v>
      </c>
      <c r="E739" s="13">
        <v>391.30430990000002</v>
      </c>
      <c r="F739" s="13">
        <v>344.57421414999999</v>
      </c>
      <c r="G739" s="13">
        <v>355.40085729999998</v>
      </c>
      <c r="H739" s="13">
        <v>356.66244884999998</v>
      </c>
      <c r="I739" s="13">
        <v>351.48892076999999</v>
      </c>
      <c r="J739" s="13">
        <v>369.98461859999998</v>
      </c>
      <c r="K739" s="13">
        <v>352.23280351</v>
      </c>
      <c r="L739" s="13">
        <v>401.22794906000001</v>
      </c>
      <c r="M739" s="13">
        <v>443.24934072999997</v>
      </c>
      <c r="N739" s="13">
        <v>445.03289984000003</v>
      </c>
      <c r="O739" s="13">
        <v>430.85391951999998</v>
      </c>
      <c r="P739" s="13">
        <v>514.83283495000001</v>
      </c>
      <c r="Q739" s="13">
        <v>533.25499981999997</v>
      </c>
      <c r="R739" s="13">
        <v>549.94905200999995</v>
      </c>
      <c r="S739" s="7" t="s">
        <v>17</v>
      </c>
    </row>
    <row r="740" spans="1:19" s="4" customFormat="1">
      <c r="A740" s="6" t="s">
        <v>18</v>
      </c>
      <c r="B740" s="12">
        <v>920.69844866999995</v>
      </c>
      <c r="C740" s="12">
        <v>1118.20959191</v>
      </c>
      <c r="D740" s="12">
        <v>735.35426299999995</v>
      </c>
      <c r="E740" s="12">
        <v>546.41502396999999</v>
      </c>
      <c r="F740" s="12">
        <v>518.21695464000004</v>
      </c>
      <c r="G740" s="12">
        <v>592.80823758999998</v>
      </c>
      <c r="H740" s="12">
        <v>639.25621475000003</v>
      </c>
      <c r="I740" s="12">
        <v>839.32234096000002</v>
      </c>
      <c r="J740" s="12">
        <v>829.94783583000003</v>
      </c>
      <c r="K740" s="12">
        <v>905.32585557000004</v>
      </c>
      <c r="L740" s="12">
        <v>886.09846349999998</v>
      </c>
      <c r="M740" s="12">
        <v>885.06244246000006</v>
      </c>
      <c r="N740" s="12">
        <v>1129.8443357599999</v>
      </c>
      <c r="O740" s="12">
        <v>1298.50064064</v>
      </c>
      <c r="P740" s="12">
        <v>1311.27210468</v>
      </c>
      <c r="Q740" s="12">
        <v>1441.9951800399999</v>
      </c>
      <c r="R740" s="12">
        <v>1240.5025800400001</v>
      </c>
      <c r="S740" s="6" t="s">
        <v>19</v>
      </c>
    </row>
    <row r="741" spans="1:19" s="4" customFormat="1" ht="60.75">
      <c r="A741" s="7" t="s">
        <v>20</v>
      </c>
      <c r="B741" s="13">
        <v>4004.6708883299998</v>
      </c>
      <c r="C741" s="13">
        <v>4101.8844497299997</v>
      </c>
      <c r="D741" s="13">
        <v>4708.5999549999997</v>
      </c>
      <c r="E741" s="13">
        <v>4462.10457744</v>
      </c>
      <c r="F741" s="13">
        <v>4750.8938598699997</v>
      </c>
      <c r="G741" s="13">
        <v>4874.2330689399996</v>
      </c>
      <c r="H741" s="13">
        <v>4118.8151986800003</v>
      </c>
      <c r="I741" s="13">
        <v>3984.5851251300001</v>
      </c>
      <c r="J741" s="13">
        <v>3548.7922891200001</v>
      </c>
      <c r="K741" s="13">
        <v>3523.53279797</v>
      </c>
      <c r="L741" s="13">
        <v>3584.5583220799999</v>
      </c>
      <c r="M741" s="13">
        <v>3830.0776483200002</v>
      </c>
      <c r="N741" s="13">
        <v>3575.0552520000001</v>
      </c>
      <c r="O741" s="13">
        <v>3603.7277275500001</v>
      </c>
      <c r="P741" s="13">
        <v>4172.4552176400002</v>
      </c>
      <c r="Q741" s="13">
        <v>4403.0062788499999</v>
      </c>
      <c r="R741" s="13">
        <v>4794.6580877300003</v>
      </c>
      <c r="S741" s="7" t="s">
        <v>21</v>
      </c>
    </row>
    <row r="742" spans="1:19" s="4" customFormat="1">
      <c r="A742" s="6" t="s">
        <v>22</v>
      </c>
      <c r="B742" s="12">
        <v>55.752436179999997</v>
      </c>
      <c r="C742" s="12">
        <v>53.177733660000001</v>
      </c>
      <c r="D742" s="12">
        <v>52.738607719999997</v>
      </c>
      <c r="E742" s="12">
        <v>37.45530076</v>
      </c>
      <c r="F742" s="12">
        <v>47.250084200000003</v>
      </c>
      <c r="G742" s="12">
        <v>75.449631650000001</v>
      </c>
      <c r="H742" s="12">
        <v>72.678520309999996</v>
      </c>
      <c r="I742" s="12">
        <v>109.11492104</v>
      </c>
      <c r="J742" s="12">
        <v>145.09911267999999</v>
      </c>
      <c r="K742" s="12">
        <v>138.84670689000001</v>
      </c>
      <c r="L742" s="12">
        <v>134.75332816</v>
      </c>
      <c r="M742" s="12">
        <v>124.84998536000001</v>
      </c>
      <c r="N742" s="12">
        <v>115.16689292</v>
      </c>
      <c r="O742" s="12">
        <v>135.79576853</v>
      </c>
      <c r="P742" s="12">
        <v>159.04952471999999</v>
      </c>
      <c r="Q742" s="12">
        <v>160.87865260000001</v>
      </c>
      <c r="R742" s="12">
        <v>163.40687632000001</v>
      </c>
      <c r="S742" s="6" t="s">
        <v>23</v>
      </c>
    </row>
    <row r="743" spans="1:19" s="4" customFormat="1">
      <c r="A743" s="7" t="s">
        <v>24</v>
      </c>
      <c r="B743" s="13">
        <v>795.33585559000005</v>
      </c>
      <c r="C743" s="13">
        <v>902.25129976999995</v>
      </c>
      <c r="D743" s="13">
        <v>819.89852024000004</v>
      </c>
      <c r="E743" s="13">
        <v>791.10930172999997</v>
      </c>
      <c r="F743" s="13">
        <v>800.45736740999996</v>
      </c>
      <c r="G743" s="13">
        <v>779.88141439000003</v>
      </c>
      <c r="H743" s="13">
        <v>814.75960450000002</v>
      </c>
      <c r="I743" s="13">
        <v>833.31327204000002</v>
      </c>
      <c r="J743" s="13">
        <v>861.06065808999995</v>
      </c>
      <c r="K743" s="13">
        <v>842.53620822000005</v>
      </c>
      <c r="L743" s="13">
        <v>787.31698014999995</v>
      </c>
      <c r="M743" s="13">
        <v>1082.40181087</v>
      </c>
      <c r="N743" s="13">
        <v>834.23915822000004</v>
      </c>
      <c r="O743" s="13">
        <v>886.01411579000001</v>
      </c>
      <c r="P743" s="13">
        <v>900.00583370000004</v>
      </c>
      <c r="Q743" s="13">
        <v>873.35850832000006</v>
      </c>
      <c r="R743" s="13">
        <v>913.44572745000005</v>
      </c>
      <c r="S743" s="7" t="s">
        <v>25</v>
      </c>
    </row>
    <row r="744" spans="1:19" s="4" customFormat="1">
      <c r="A744" s="6" t="s">
        <v>26</v>
      </c>
      <c r="B744" s="12">
        <v>549.16376405000005</v>
      </c>
      <c r="C744" s="12">
        <v>635.31262528000002</v>
      </c>
      <c r="D744" s="12">
        <v>584.01708623000002</v>
      </c>
      <c r="E744" s="12">
        <v>553.84602919999998</v>
      </c>
      <c r="F744" s="12">
        <v>418.61090552000002</v>
      </c>
      <c r="G744" s="12">
        <v>386.61134711</v>
      </c>
      <c r="H744" s="12">
        <v>421.78095386000001</v>
      </c>
      <c r="I744" s="12">
        <v>496.92468041000001</v>
      </c>
      <c r="J744" s="12">
        <v>513.93680807999999</v>
      </c>
      <c r="K744" s="12">
        <v>605.68051403000004</v>
      </c>
      <c r="L744" s="12">
        <v>755.98318094000001</v>
      </c>
      <c r="M744" s="12">
        <v>846.40361242999995</v>
      </c>
      <c r="N744" s="12">
        <v>1007.25749196</v>
      </c>
      <c r="O744" s="12">
        <v>997.76365066000005</v>
      </c>
      <c r="P744" s="12">
        <v>1001.07857807</v>
      </c>
      <c r="Q744" s="12">
        <v>1031.6099935100001</v>
      </c>
      <c r="R744" s="12">
        <v>1176.60679923</v>
      </c>
      <c r="S744" s="6" t="s">
        <v>27</v>
      </c>
    </row>
    <row r="745" spans="1:19" s="4" customFormat="1" ht="40.5">
      <c r="A745" s="7" t="s">
        <v>28</v>
      </c>
      <c r="B745" s="13">
        <v>521.74153620000004</v>
      </c>
      <c r="C745" s="13">
        <v>630.81846380000002</v>
      </c>
      <c r="D745" s="13">
        <v>743.89056562999997</v>
      </c>
      <c r="E745" s="13">
        <v>901.52210098</v>
      </c>
      <c r="F745" s="13">
        <v>1087.6797576399999</v>
      </c>
      <c r="G745" s="13">
        <v>1128.9419768</v>
      </c>
      <c r="H745" s="13">
        <v>1078.5695618499999</v>
      </c>
      <c r="I745" s="13">
        <v>1194.1673399399999</v>
      </c>
      <c r="J745" s="13">
        <v>1244.32435089</v>
      </c>
      <c r="K745" s="13">
        <v>1262.8427610199999</v>
      </c>
      <c r="L745" s="13">
        <v>1174.94568663</v>
      </c>
      <c r="M745" s="13">
        <v>1122.7078160000001</v>
      </c>
      <c r="N745" s="13">
        <v>1144.0811851999999</v>
      </c>
      <c r="O745" s="13">
        <v>1171.2107165100001</v>
      </c>
      <c r="P745" s="13">
        <v>1296.38733826</v>
      </c>
      <c r="Q745" s="13">
        <v>1578.9035562900001</v>
      </c>
      <c r="R745" s="13">
        <v>1606.8461772000001</v>
      </c>
      <c r="S745" s="7" t="s">
        <v>29</v>
      </c>
    </row>
    <row r="746" spans="1:19" s="4" customFormat="1" ht="40.5">
      <c r="A746" s="6" t="s">
        <v>30</v>
      </c>
      <c r="B746" s="12">
        <v>2526.1488425799998</v>
      </c>
      <c r="C746" s="12">
        <v>2761.6162289899999</v>
      </c>
      <c r="D746" s="12">
        <v>3076.2306971799999</v>
      </c>
      <c r="E746" s="12">
        <v>3497.7186894299998</v>
      </c>
      <c r="F746" s="12">
        <v>3823.9319872800002</v>
      </c>
      <c r="G746" s="12">
        <v>2067.2932246300002</v>
      </c>
      <c r="H746" s="12">
        <v>2040.0701735800001</v>
      </c>
      <c r="I746" s="12">
        <v>2233.3510349899998</v>
      </c>
      <c r="J746" s="12">
        <v>2386.0670704499998</v>
      </c>
      <c r="K746" s="12">
        <v>3140.0645422799998</v>
      </c>
      <c r="L746" s="12">
        <v>4246.6626112200001</v>
      </c>
      <c r="M746" s="12">
        <v>3652.14590241</v>
      </c>
      <c r="N746" s="12">
        <v>3085.1118275899998</v>
      </c>
      <c r="O746" s="12">
        <v>2835.3203096000002</v>
      </c>
      <c r="P746" s="12">
        <v>3403.0984536699998</v>
      </c>
      <c r="Q746" s="12">
        <v>4393.6943801799998</v>
      </c>
      <c r="R746" s="12">
        <v>5554.9414352399999</v>
      </c>
      <c r="S746" s="6" t="s">
        <v>31</v>
      </c>
    </row>
    <row r="747" spans="1:19" s="4" customFormat="1">
      <c r="A747" s="7" t="s">
        <v>32</v>
      </c>
      <c r="B747" s="13">
        <v>1435.36804291</v>
      </c>
      <c r="C747" s="13">
        <v>1517.22487864</v>
      </c>
      <c r="D747" s="13">
        <v>1633.2378719200001</v>
      </c>
      <c r="E747" s="13">
        <v>1782.0472248900001</v>
      </c>
      <c r="F747" s="13">
        <v>1864.3486812399999</v>
      </c>
      <c r="G747" s="13">
        <v>1949.09854191</v>
      </c>
      <c r="H747" s="13">
        <v>1994.39945472</v>
      </c>
      <c r="I747" s="13">
        <v>2807.2123559900001</v>
      </c>
      <c r="J747" s="13">
        <v>2885.5733018800001</v>
      </c>
      <c r="K747" s="13">
        <v>3621.3886991999998</v>
      </c>
      <c r="L747" s="13">
        <v>2886.8268407099999</v>
      </c>
      <c r="M747" s="13">
        <v>3344.59985409</v>
      </c>
      <c r="N747" s="13">
        <v>3715.3818291399998</v>
      </c>
      <c r="O747" s="13">
        <v>4026.6322927199999</v>
      </c>
      <c r="P747" s="13">
        <v>4164.8910660199999</v>
      </c>
      <c r="Q747" s="13">
        <v>4577.8826381500003</v>
      </c>
      <c r="R747" s="13">
        <v>5336.5062147199997</v>
      </c>
      <c r="S747" s="7" t="s">
        <v>33</v>
      </c>
    </row>
    <row r="748" spans="1:19" s="4" customFormat="1">
      <c r="A748" s="6" t="s">
        <v>34</v>
      </c>
      <c r="B748" s="12">
        <v>245.55100637999999</v>
      </c>
      <c r="C748" s="12">
        <v>266.53544011000002</v>
      </c>
      <c r="D748" s="12">
        <v>292.93331978999998</v>
      </c>
      <c r="E748" s="12">
        <v>332.89161084</v>
      </c>
      <c r="F748" s="12">
        <v>351.11850663000001</v>
      </c>
      <c r="G748" s="12">
        <v>352.32651283000001</v>
      </c>
      <c r="H748" s="12">
        <v>305.02699977999998</v>
      </c>
      <c r="I748" s="12">
        <v>338.00410875</v>
      </c>
      <c r="J748" s="12">
        <v>332.30587845000002</v>
      </c>
      <c r="K748" s="12">
        <v>403.65247398000002</v>
      </c>
      <c r="L748" s="12">
        <v>431.14060416000001</v>
      </c>
      <c r="M748" s="12">
        <v>509.58626393999998</v>
      </c>
      <c r="N748" s="12">
        <v>537.48576674000003</v>
      </c>
      <c r="O748" s="12">
        <v>568.00306398999999</v>
      </c>
      <c r="P748" s="12">
        <v>676.51815870999997</v>
      </c>
      <c r="Q748" s="12">
        <v>618.19687600999998</v>
      </c>
      <c r="R748" s="12">
        <v>644.71363870000005</v>
      </c>
      <c r="S748" s="6" t="s">
        <v>35</v>
      </c>
    </row>
    <row r="749" spans="1:19" s="4" customFormat="1" ht="40.5">
      <c r="A749" s="7" t="s">
        <v>36</v>
      </c>
      <c r="B749" s="13">
        <v>186.23629234000001</v>
      </c>
      <c r="C749" s="13">
        <v>244.43161642999999</v>
      </c>
      <c r="D749" s="13">
        <v>252.83437208999999</v>
      </c>
      <c r="E749" s="13">
        <v>249.44950978</v>
      </c>
      <c r="F749" s="13">
        <v>277.23485525000001</v>
      </c>
      <c r="G749" s="13">
        <v>303.46468117000001</v>
      </c>
      <c r="H749" s="13">
        <v>322.62274803999998</v>
      </c>
      <c r="I749" s="13">
        <v>309.26195693</v>
      </c>
      <c r="J749" s="13">
        <v>293.27819975</v>
      </c>
      <c r="K749" s="13">
        <v>317.54449655000002</v>
      </c>
      <c r="L749" s="13">
        <v>339.48960455999998</v>
      </c>
      <c r="M749" s="13">
        <v>365.38097708999999</v>
      </c>
      <c r="N749" s="13">
        <v>396.15231245000001</v>
      </c>
      <c r="O749" s="13">
        <v>442.60425229999998</v>
      </c>
      <c r="P749" s="13">
        <v>482.17354129</v>
      </c>
      <c r="Q749" s="13">
        <v>439.05313947000002</v>
      </c>
      <c r="R749" s="13">
        <v>484.42018015999997</v>
      </c>
      <c r="S749" s="7" t="s">
        <v>37</v>
      </c>
    </row>
    <row r="750" spans="1:19" s="4" customFormat="1">
      <c r="A750" s="6" t="s">
        <v>38</v>
      </c>
      <c r="B750" s="12">
        <v>23.548187540000001</v>
      </c>
      <c r="C750" s="12">
        <v>25.0989161</v>
      </c>
      <c r="D750" s="12">
        <v>27.50935007</v>
      </c>
      <c r="E750" s="12">
        <v>28.61996023</v>
      </c>
      <c r="F750" s="12">
        <v>27.189117759999998</v>
      </c>
      <c r="G750" s="12">
        <v>28.972415760000001</v>
      </c>
      <c r="H750" s="12">
        <v>32.079454390000002</v>
      </c>
      <c r="I750" s="12">
        <v>29.569676999999999</v>
      </c>
      <c r="J750" s="12">
        <v>25.468439419999999</v>
      </c>
      <c r="K750" s="12">
        <v>40.376626229999999</v>
      </c>
      <c r="L750" s="12">
        <v>31.392782560000001</v>
      </c>
      <c r="M750" s="12">
        <v>19.407671700000002</v>
      </c>
      <c r="N750" s="12">
        <v>22.693058860000001</v>
      </c>
      <c r="O750" s="12">
        <v>10.79190612</v>
      </c>
      <c r="P750" s="12">
        <v>21.33278056</v>
      </c>
      <c r="Q750" s="12">
        <v>23.299048920000001</v>
      </c>
      <c r="R750" s="12">
        <v>28.281489180000001</v>
      </c>
      <c r="S750" s="6" t="s">
        <v>39</v>
      </c>
    </row>
    <row r="751" spans="1:19" s="4" customFormat="1">
      <c r="A751" s="17" t="s">
        <v>40</v>
      </c>
      <c r="B751" s="18">
        <f t="shared" ref="B751:R751" si="65">SUM(B733:B750)-B733-B736</f>
        <v>26353.028782659996</v>
      </c>
      <c r="C751" s="18">
        <f t="shared" si="65"/>
        <v>27571.071723150017</v>
      </c>
      <c r="D751" s="18">
        <f t="shared" si="65"/>
        <v>29483.297502369998</v>
      </c>
      <c r="E751" s="18">
        <f t="shared" si="65"/>
        <v>30766.124133440004</v>
      </c>
      <c r="F751" s="18">
        <f t="shared" si="65"/>
        <v>30534.740689799986</v>
      </c>
      <c r="G751" s="18">
        <f t="shared" si="65"/>
        <v>29987.516814160001</v>
      </c>
      <c r="H751" s="18">
        <f t="shared" si="65"/>
        <v>28550.915572049995</v>
      </c>
      <c r="I751" s="18">
        <f t="shared" si="65"/>
        <v>30316.13403962001</v>
      </c>
      <c r="J751" s="18">
        <f t="shared" si="65"/>
        <v>29151.724497789997</v>
      </c>
      <c r="K751" s="18">
        <f t="shared" si="65"/>
        <v>30896.04864451</v>
      </c>
      <c r="L751" s="18">
        <f t="shared" si="65"/>
        <v>32129.217941119998</v>
      </c>
      <c r="M751" s="18">
        <f t="shared" si="65"/>
        <v>33916.834516639996</v>
      </c>
      <c r="N751" s="18">
        <f t="shared" si="65"/>
        <v>32098.142657249995</v>
      </c>
      <c r="O751" s="18">
        <f t="shared" si="65"/>
        <v>34533.8174975</v>
      </c>
      <c r="P751" s="18">
        <f t="shared" si="65"/>
        <v>36759.615261430008</v>
      </c>
      <c r="Q751" s="18">
        <f t="shared" si="65"/>
        <v>42179.306084919976</v>
      </c>
      <c r="R751" s="18">
        <f t="shared" si="65"/>
        <v>47422.704860319995</v>
      </c>
      <c r="S751" s="17" t="s">
        <v>43</v>
      </c>
    </row>
    <row r="752" spans="1:19" s="4" customFormat="1">
      <c r="A752" s="9" t="s">
        <v>41</v>
      </c>
      <c r="B752" s="15">
        <f t="shared" ref="B752:R752" si="66">(SUM(B733:B750)-B733-B736)*1000/B753</f>
        <v>45511.317782694627</v>
      </c>
      <c r="C752" s="15">
        <f t="shared" si="66"/>
        <v>47012.386244604553</v>
      </c>
      <c r="D752" s="15">
        <f t="shared" si="66"/>
        <v>49795.680223055642</v>
      </c>
      <c r="E752" s="15">
        <f t="shared" si="66"/>
        <v>51397.622827967709</v>
      </c>
      <c r="F752" s="15">
        <f t="shared" si="66"/>
        <v>50457.867927880281</v>
      </c>
      <c r="G752" s="15">
        <f t="shared" si="66"/>
        <v>49177.277223016674</v>
      </c>
      <c r="H752" s="15">
        <f t="shared" si="66"/>
        <v>46079.66696532756</v>
      </c>
      <c r="I752" s="15">
        <f t="shared" si="66"/>
        <v>48264.030973825546</v>
      </c>
      <c r="J752" s="15">
        <f t="shared" si="66"/>
        <v>45882.43223540466</v>
      </c>
      <c r="K752" s="15">
        <f t="shared" si="66"/>
        <v>48167.301669561231</v>
      </c>
      <c r="L752" s="15">
        <f t="shared" si="66"/>
        <v>49673.193974632501</v>
      </c>
      <c r="M752" s="15">
        <f t="shared" si="66"/>
        <v>51831.59656314661</v>
      </c>
      <c r="N752" s="15">
        <f t="shared" si="66"/>
        <v>48404.873125522143</v>
      </c>
      <c r="O752" s="15">
        <f t="shared" si="66"/>
        <v>51342.774370254512</v>
      </c>
      <c r="P752" s="15">
        <f t="shared" si="66"/>
        <v>53847.066375597482</v>
      </c>
      <c r="Q752" s="15">
        <f t="shared" si="66"/>
        <v>60859.530321934573</v>
      </c>
      <c r="R752" s="15">
        <f t="shared" si="66"/>
        <v>67491.891131513432</v>
      </c>
      <c r="S752" s="9" t="s">
        <v>44</v>
      </c>
    </row>
    <row r="753" spans="1:19" s="4" customFormat="1">
      <c r="A753" s="10" t="s">
        <v>42</v>
      </c>
      <c r="B753" s="16">
        <v>579.04341308000005</v>
      </c>
      <c r="C753" s="16">
        <v>586.46399226999995</v>
      </c>
      <c r="D753" s="16">
        <v>592.08544537</v>
      </c>
      <c r="E753" s="16">
        <v>598.59041022999997</v>
      </c>
      <c r="F753" s="16">
        <v>605.15320887999997</v>
      </c>
      <c r="G753" s="16">
        <v>609.78399999999999</v>
      </c>
      <c r="H753" s="16">
        <v>619.59900000000005</v>
      </c>
      <c r="I753" s="16">
        <v>628.13099999999997</v>
      </c>
      <c r="J753" s="16">
        <v>635.35699999999997</v>
      </c>
      <c r="K753" s="16">
        <v>641.43200000000002</v>
      </c>
      <c r="L753" s="16">
        <v>646.81200000000001</v>
      </c>
      <c r="M753" s="16">
        <v>654.36599999999999</v>
      </c>
      <c r="N753" s="16">
        <v>663.11800000000005</v>
      </c>
      <c r="O753" s="16">
        <v>672.61300000000006</v>
      </c>
      <c r="P753" s="16">
        <v>682.66700000000003</v>
      </c>
      <c r="Q753" s="16">
        <v>693.06</v>
      </c>
      <c r="R753" s="16">
        <v>702.64300000000003</v>
      </c>
      <c r="S753" s="10" t="s">
        <v>45</v>
      </c>
    </row>
    <row r="754" spans="1:19" s="28" customFormat="1"/>
    <row r="755" spans="1:19" s="28" customFormat="1"/>
    <row r="756" spans="1:19" s="28" customFormat="1">
      <c r="A756" s="27" t="s">
        <v>46</v>
      </c>
      <c r="S756" s="29" t="s">
        <v>47</v>
      </c>
    </row>
    <row r="757" spans="1:19" s="28" customFormat="1"/>
    <row r="758" spans="1:19" s="28" customFormat="1">
      <c r="A758" s="27" t="s">
        <v>84</v>
      </c>
      <c r="I758" s="29" t="s">
        <v>2</v>
      </c>
      <c r="J758" s="27" t="s">
        <v>3</v>
      </c>
      <c r="S758" s="29" t="s">
        <v>85</v>
      </c>
    </row>
    <row r="759" spans="1:19">
      <c r="A759" s="2"/>
      <c r="B759" s="3">
        <v>1995</v>
      </c>
      <c r="C759" s="3">
        <v>1996</v>
      </c>
      <c r="D759" s="3">
        <v>1997</v>
      </c>
      <c r="E759" s="3">
        <v>1998</v>
      </c>
      <c r="F759" s="3">
        <v>1999</v>
      </c>
      <c r="G759" s="3">
        <v>2000</v>
      </c>
      <c r="H759" s="3">
        <v>2001</v>
      </c>
      <c r="I759" s="3">
        <v>2002</v>
      </c>
      <c r="J759" s="3">
        <v>2003</v>
      </c>
      <c r="K759" s="3">
        <v>2004</v>
      </c>
      <c r="L759" s="3">
        <v>2005</v>
      </c>
      <c r="M759" s="3">
        <v>2006</v>
      </c>
      <c r="N759" s="3">
        <v>2007</v>
      </c>
      <c r="O759" s="3">
        <v>2008</v>
      </c>
      <c r="P759" s="3">
        <v>2009</v>
      </c>
      <c r="Q759" s="3">
        <v>2010</v>
      </c>
      <c r="R759" s="3">
        <v>2011</v>
      </c>
      <c r="S759" s="2"/>
    </row>
    <row r="760" spans="1:19" s="4" customFormat="1">
      <c r="A760" s="5" t="s">
        <v>4</v>
      </c>
      <c r="B760" s="11">
        <v>16671.304604953046</v>
      </c>
      <c r="C760" s="11">
        <v>16080.137004175407</v>
      </c>
      <c r="D760" s="11">
        <v>15771.549977441322</v>
      </c>
      <c r="E760" s="11">
        <v>15001.10698566539</v>
      </c>
      <c r="F760" s="11">
        <v>15133.911849264479</v>
      </c>
      <c r="G760" s="11">
        <v>15753.800665651015</v>
      </c>
      <c r="H760" s="11">
        <v>14616.320046991435</v>
      </c>
      <c r="I760" s="11">
        <v>15190.97287747</v>
      </c>
      <c r="J760" s="11">
        <v>14485.220496470001</v>
      </c>
      <c r="K760" s="11">
        <v>13876.915979023866</v>
      </c>
      <c r="L760" s="11">
        <v>14605.33348959156</v>
      </c>
      <c r="M760" s="11">
        <v>15196.969765961849</v>
      </c>
      <c r="N760" s="11">
        <v>14062.442219426337</v>
      </c>
      <c r="O760" s="11">
        <v>15413.039334691457</v>
      </c>
      <c r="P760" s="11">
        <v>16467.988027670788</v>
      </c>
      <c r="Q760" s="11">
        <v>15947.108395453657</v>
      </c>
      <c r="R760" s="11">
        <v>15839.598717313971</v>
      </c>
      <c r="S760" s="5" t="s">
        <v>5</v>
      </c>
    </row>
    <row r="761" spans="1:19" s="4" customFormat="1">
      <c r="A761" s="6" t="s">
        <v>6</v>
      </c>
      <c r="B761" s="12">
        <v>1917.7449338899235</v>
      </c>
      <c r="C761" s="12">
        <v>2041.531369200171</v>
      </c>
      <c r="D761" s="12">
        <v>2054.3530748269127</v>
      </c>
      <c r="E761" s="12">
        <v>2078.4707342299403</v>
      </c>
      <c r="F761" s="12">
        <v>1959.0112439481252</v>
      </c>
      <c r="G761" s="12">
        <v>2078.5273815646378</v>
      </c>
      <c r="H761" s="12">
        <v>2116.940558023809</v>
      </c>
      <c r="I761" s="12">
        <v>2093.60727877</v>
      </c>
      <c r="J761" s="12">
        <v>2321.2951280800003</v>
      </c>
      <c r="K761" s="12">
        <v>2234.4669706408749</v>
      </c>
      <c r="L761" s="12">
        <v>2242.3396295989323</v>
      </c>
      <c r="M761" s="12">
        <v>2334.2909635689416</v>
      </c>
      <c r="N761" s="12">
        <v>2359.6803958657865</v>
      </c>
      <c r="O761" s="12">
        <v>2284.2405816474329</v>
      </c>
      <c r="P761" s="12">
        <v>2381.0938147638249</v>
      </c>
      <c r="Q761" s="12">
        <v>2232.38859002351</v>
      </c>
      <c r="R761" s="12">
        <v>2176.1988662582658</v>
      </c>
      <c r="S761" s="6" t="s">
        <v>7</v>
      </c>
    </row>
    <row r="762" spans="1:19" s="4" customFormat="1">
      <c r="A762" s="7" t="s">
        <v>8</v>
      </c>
      <c r="B762" s="13">
        <v>14833.12524876582</v>
      </c>
      <c r="C762" s="13">
        <v>14023.282045927677</v>
      </c>
      <c r="D762" s="13">
        <v>13684.540373051779</v>
      </c>
      <c r="E762" s="13">
        <v>12889.043010281019</v>
      </c>
      <c r="F762" s="13">
        <v>13141.730110688481</v>
      </c>
      <c r="G762" s="13">
        <v>13645.765230781692</v>
      </c>
      <c r="H762" s="13">
        <v>12523.485417918731</v>
      </c>
      <c r="I762" s="13">
        <v>13097.365598689999</v>
      </c>
      <c r="J762" s="13">
        <v>12163.925368389999</v>
      </c>
      <c r="K762" s="13">
        <v>11637.371856375576</v>
      </c>
      <c r="L762" s="13">
        <v>12451.964446686979</v>
      </c>
      <c r="M762" s="13">
        <v>12953.805787099234</v>
      </c>
      <c r="N762" s="13">
        <v>11364.828003941988</v>
      </c>
      <c r="O762" s="13">
        <v>13508.471840988926</v>
      </c>
      <c r="P762" s="13">
        <v>14661.929352005178</v>
      </c>
      <c r="Q762" s="13">
        <v>14435.886842864124</v>
      </c>
      <c r="R762" s="13">
        <v>14545.192388329067</v>
      </c>
      <c r="S762" s="7" t="s">
        <v>9</v>
      </c>
    </row>
    <row r="763" spans="1:19" s="4" customFormat="1">
      <c r="A763" s="8" t="s">
        <v>10</v>
      </c>
      <c r="B763" s="14">
        <v>14450.313266558513</v>
      </c>
      <c r="C763" s="14">
        <v>15174.430149745234</v>
      </c>
      <c r="D763" s="14">
        <v>15183.355723595991</v>
      </c>
      <c r="E763" s="14">
        <v>14914.581859455981</v>
      </c>
      <c r="F763" s="14">
        <v>16157.95368811251</v>
      </c>
      <c r="G763" s="14">
        <v>13878.614582385708</v>
      </c>
      <c r="H763" s="14">
        <v>14216.634886742422</v>
      </c>
      <c r="I763" s="14">
        <v>15125.16116274</v>
      </c>
      <c r="J763" s="14">
        <v>14883.050313439999</v>
      </c>
      <c r="K763" s="14">
        <v>16620.363745422357</v>
      </c>
      <c r="L763" s="14">
        <v>16608.109170239506</v>
      </c>
      <c r="M763" s="14">
        <v>16508.752181938573</v>
      </c>
      <c r="N763" s="14">
        <v>15942.606820447507</v>
      </c>
      <c r="O763" s="14">
        <v>15785.970424388561</v>
      </c>
      <c r="P763" s="14">
        <v>16618.514764999094</v>
      </c>
      <c r="Q763" s="14">
        <v>18110.22292688868</v>
      </c>
      <c r="R763" s="14">
        <v>19347.073462914734</v>
      </c>
      <c r="S763" s="8" t="s">
        <v>11</v>
      </c>
    </row>
    <row r="764" spans="1:19" s="4" customFormat="1">
      <c r="A764" s="7" t="s">
        <v>12</v>
      </c>
      <c r="B764" s="13">
        <v>30.227604373444784</v>
      </c>
      <c r="C764" s="13">
        <v>27.339037061454846</v>
      </c>
      <c r="D764" s="13">
        <v>23.150880418568654</v>
      </c>
      <c r="E764" s="13">
        <v>21.502389147440805</v>
      </c>
      <c r="F764" s="13">
        <v>20.728757172298035</v>
      </c>
      <c r="G764" s="13">
        <v>24.5021461506375</v>
      </c>
      <c r="H764" s="13">
        <v>21.13803121642318</v>
      </c>
      <c r="I764" s="13">
        <v>23.505310860000002</v>
      </c>
      <c r="J764" s="13">
        <v>22.938307090000002</v>
      </c>
      <c r="K764" s="13">
        <v>13.976323537713094</v>
      </c>
      <c r="L764" s="13">
        <v>16.04783116387274</v>
      </c>
      <c r="M764" s="13">
        <v>14.028273999065934</v>
      </c>
      <c r="N764" s="13">
        <v>10.895289660628995</v>
      </c>
      <c r="O764" s="13">
        <v>11.192990389867219</v>
      </c>
      <c r="P764" s="13">
        <v>10.451557601494352</v>
      </c>
      <c r="Q764" s="13">
        <v>13.891714622090301</v>
      </c>
      <c r="R764" s="13">
        <v>18.561185566723069</v>
      </c>
      <c r="S764" s="7" t="s">
        <v>13</v>
      </c>
    </row>
    <row r="765" spans="1:19" s="4" customFormat="1">
      <c r="A765" s="6" t="s">
        <v>14</v>
      </c>
      <c r="B765" s="12">
        <v>1588.1997371546868</v>
      </c>
      <c r="C765" s="12">
        <v>1666.5117599127773</v>
      </c>
      <c r="D765" s="12">
        <v>1709.7665745658708</v>
      </c>
      <c r="E765" s="12">
        <v>1596.8895387794128</v>
      </c>
      <c r="F765" s="12">
        <v>1742.7026471919564</v>
      </c>
      <c r="G765" s="12">
        <v>775.16810267497522</v>
      </c>
      <c r="H765" s="12">
        <v>1667.5420772973864</v>
      </c>
      <c r="I765" s="12">
        <v>1575.34011766</v>
      </c>
      <c r="J765" s="12">
        <v>1535.8956322200002</v>
      </c>
      <c r="K765" s="12">
        <v>2496.7552991089842</v>
      </c>
      <c r="L765" s="12">
        <v>2709.6964740124936</v>
      </c>
      <c r="M765" s="12">
        <v>2853.2149344164545</v>
      </c>
      <c r="N765" s="12">
        <v>2840.454117476394</v>
      </c>
      <c r="O765" s="12">
        <v>2967.2663302968631</v>
      </c>
      <c r="P765" s="12">
        <v>2927.5488045630259</v>
      </c>
      <c r="Q765" s="12">
        <v>3260.7130209152156</v>
      </c>
      <c r="R765" s="12">
        <v>3323.4594374172134</v>
      </c>
      <c r="S765" s="6" t="s">
        <v>15</v>
      </c>
    </row>
    <row r="766" spans="1:19" s="4" customFormat="1">
      <c r="A766" s="7" t="s">
        <v>16</v>
      </c>
      <c r="B766" s="13">
        <v>305.50721701272761</v>
      </c>
      <c r="C766" s="13">
        <v>305.92863502948518</v>
      </c>
      <c r="D766" s="13">
        <v>300.20334991861341</v>
      </c>
      <c r="E766" s="13">
        <v>329.3486333814804</v>
      </c>
      <c r="F766" s="13">
        <v>323.21258115897473</v>
      </c>
      <c r="G766" s="13">
        <v>346.58479193555485</v>
      </c>
      <c r="H766" s="13">
        <v>358.41276918698674</v>
      </c>
      <c r="I766" s="13">
        <v>351.48892078</v>
      </c>
      <c r="J766" s="13">
        <v>350.82098730999996</v>
      </c>
      <c r="K766" s="13">
        <v>308.23327952078921</v>
      </c>
      <c r="L766" s="13">
        <v>354.01696587320373</v>
      </c>
      <c r="M766" s="13">
        <v>367.99744118405749</v>
      </c>
      <c r="N766" s="13">
        <v>394.34570974445495</v>
      </c>
      <c r="O766" s="13">
        <v>414.00849607353609</v>
      </c>
      <c r="P766" s="13">
        <v>452.79853450295565</v>
      </c>
      <c r="Q766" s="13">
        <v>488.54650947182472</v>
      </c>
      <c r="R766" s="13">
        <v>515.16058246957516</v>
      </c>
      <c r="S766" s="7" t="s">
        <v>17</v>
      </c>
    </row>
    <row r="767" spans="1:19" s="4" customFormat="1">
      <c r="A767" s="6" t="s">
        <v>18</v>
      </c>
      <c r="B767" s="12">
        <v>1116.630499779043</v>
      </c>
      <c r="C767" s="12">
        <v>1286.0381448995784</v>
      </c>
      <c r="D767" s="12">
        <v>800.16596318062238</v>
      </c>
      <c r="E767" s="12">
        <v>567.85181255184318</v>
      </c>
      <c r="F767" s="12">
        <v>538.13961707027181</v>
      </c>
      <c r="G767" s="12">
        <v>610.97727037699553</v>
      </c>
      <c r="H767" s="12">
        <v>650.94834924843281</v>
      </c>
      <c r="I767" s="12">
        <v>839.32234096000002</v>
      </c>
      <c r="J767" s="12">
        <v>811.93938433000005</v>
      </c>
      <c r="K767" s="12">
        <v>855.02998569206625</v>
      </c>
      <c r="L767" s="12">
        <v>797.98453623077808</v>
      </c>
      <c r="M767" s="12">
        <v>725.89858265469172</v>
      </c>
      <c r="N767" s="12">
        <v>901.12296566245584</v>
      </c>
      <c r="O767" s="12">
        <v>955.12735966328205</v>
      </c>
      <c r="P767" s="12">
        <v>996.47485470422066</v>
      </c>
      <c r="Q767" s="12">
        <v>1069.115198337531</v>
      </c>
      <c r="R767" s="12">
        <v>878.43845825895733</v>
      </c>
      <c r="S767" s="6" t="s">
        <v>19</v>
      </c>
    </row>
    <row r="768" spans="1:19" s="4" customFormat="1" ht="60.75">
      <c r="A768" s="7" t="s">
        <v>20</v>
      </c>
      <c r="B768" s="13">
        <v>4198.3487200579484</v>
      </c>
      <c r="C768" s="13">
        <v>4187.6153986452937</v>
      </c>
      <c r="D768" s="13">
        <v>4346.822634011377</v>
      </c>
      <c r="E768" s="13">
        <v>3911.8061483795095</v>
      </c>
      <c r="F768" s="13">
        <v>4587.1704858380372</v>
      </c>
      <c r="G768" s="13">
        <v>4875.2653576391822</v>
      </c>
      <c r="H768" s="13">
        <v>4337.0006059626103</v>
      </c>
      <c r="I768" s="13">
        <v>3984.5851251700001</v>
      </c>
      <c r="J768" s="13">
        <v>3580.1320495900004</v>
      </c>
      <c r="K768" s="13">
        <v>3334.5179259700581</v>
      </c>
      <c r="L768" s="13">
        <v>3179.9897727717871</v>
      </c>
      <c r="M768" s="13">
        <v>3311.9462772857255</v>
      </c>
      <c r="N768" s="13">
        <v>3015.8638514315435</v>
      </c>
      <c r="O768" s="13">
        <v>2871.0869403714719</v>
      </c>
      <c r="P768" s="13">
        <v>2963.2897764643071</v>
      </c>
      <c r="Q768" s="13">
        <v>2906.0791906491286</v>
      </c>
      <c r="R768" s="13">
        <v>2921.2981974040954</v>
      </c>
      <c r="S768" s="7" t="s">
        <v>21</v>
      </c>
    </row>
    <row r="769" spans="1:19" s="4" customFormat="1">
      <c r="A769" s="6" t="s">
        <v>22</v>
      </c>
      <c r="B769" s="12">
        <v>62.012841250055651</v>
      </c>
      <c r="C769" s="12">
        <v>56.346809469930683</v>
      </c>
      <c r="D769" s="12">
        <v>56.355297125445112</v>
      </c>
      <c r="E769" s="12">
        <v>41.043038331954413</v>
      </c>
      <c r="F769" s="12">
        <v>48.852582876949889</v>
      </c>
      <c r="G769" s="12">
        <v>77.237947899335765</v>
      </c>
      <c r="H769" s="12">
        <v>74.576894585444947</v>
      </c>
      <c r="I769" s="12">
        <v>109.11492105000001</v>
      </c>
      <c r="J769" s="12">
        <v>144.89354249000002</v>
      </c>
      <c r="K769" s="12">
        <v>140.22209111181198</v>
      </c>
      <c r="L769" s="12">
        <v>136.00408005413729</v>
      </c>
      <c r="M769" s="12">
        <v>125.42181524653626</v>
      </c>
      <c r="N769" s="12">
        <v>108.37364095600472</v>
      </c>
      <c r="O769" s="12">
        <v>119.64336622567997</v>
      </c>
      <c r="P769" s="12">
        <v>157.01685571325285</v>
      </c>
      <c r="Q769" s="12">
        <v>158.36942080882915</v>
      </c>
      <c r="R769" s="12">
        <v>162.55642048019274</v>
      </c>
      <c r="S769" s="6" t="s">
        <v>23</v>
      </c>
    </row>
    <row r="770" spans="1:19" s="4" customFormat="1">
      <c r="A770" s="7" t="s">
        <v>24</v>
      </c>
      <c r="B770" s="13">
        <v>870.89383531273518</v>
      </c>
      <c r="C770" s="13">
        <v>941.24409169610317</v>
      </c>
      <c r="D770" s="13">
        <v>821.86848239713106</v>
      </c>
      <c r="E770" s="13">
        <v>773.44199600869683</v>
      </c>
      <c r="F770" s="13">
        <v>782.81621551079536</v>
      </c>
      <c r="G770" s="13">
        <v>766.06689590216786</v>
      </c>
      <c r="H770" s="13">
        <v>812.01147552466216</v>
      </c>
      <c r="I770" s="13">
        <v>833.31327212999997</v>
      </c>
      <c r="J770" s="13">
        <v>870.50677585000005</v>
      </c>
      <c r="K770" s="13">
        <v>837.02995475257967</v>
      </c>
      <c r="L770" s="13">
        <v>810.5777249004442</v>
      </c>
      <c r="M770" s="13">
        <v>1115.0098041498763</v>
      </c>
      <c r="N770" s="13">
        <v>834.9094830230498</v>
      </c>
      <c r="O770" s="13">
        <v>898.46931278485795</v>
      </c>
      <c r="P770" s="13">
        <v>865.56189476049951</v>
      </c>
      <c r="Q770" s="13">
        <v>859.12729480390988</v>
      </c>
      <c r="R770" s="13">
        <v>898.96526253464901</v>
      </c>
      <c r="S770" s="7" t="s">
        <v>25</v>
      </c>
    </row>
    <row r="771" spans="1:19" s="4" customFormat="1">
      <c r="A771" s="6" t="s">
        <v>26</v>
      </c>
      <c r="B771" s="12">
        <v>757.81876376826938</v>
      </c>
      <c r="C771" s="12">
        <v>827.707024828101</v>
      </c>
      <c r="D771" s="12">
        <v>720.60083380473941</v>
      </c>
      <c r="E771" s="12">
        <v>632.11265115480194</v>
      </c>
      <c r="F771" s="12">
        <v>476.76945941198119</v>
      </c>
      <c r="G771" s="12">
        <v>433.13171575907654</v>
      </c>
      <c r="H771" s="12">
        <v>449.04676592642403</v>
      </c>
      <c r="I771" s="12">
        <v>496.92468043999997</v>
      </c>
      <c r="J771" s="12">
        <v>505.46214302000004</v>
      </c>
      <c r="K771" s="12">
        <v>538.90088320055054</v>
      </c>
      <c r="L771" s="12">
        <v>622.22321809905395</v>
      </c>
      <c r="M771" s="12">
        <v>623.88225757308055</v>
      </c>
      <c r="N771" s="12">
        <v>700.4519009661816</v>
      </c>
      <c r="O771" s="12">
        <v>654.22907399672647</v>
      </c>
      <c r="P771" s="12">
        <v>699.98921082936556</v>
      </c>
      <c r="Q771" s="12">
        <v>725.30152802201144</v>
      </c>
      <c r="R771" s="12">
        <v>772.71755988112636</v>
      </c>
      <c r="S771" s="6" t="s">
        <v>27</v>
      </c>
    </row>
    <row r="772" spans="1:19" s="4" customFormat="1" ht="40.5">
      <c r="A772" s="7" t="s">
        <v>28</v>
      </c>
      <c r="B772" s="13">
        <v>515.59577002410788</v>
      </c>
      <c r="C772" s="13">
        <v>602.58601674470219</v>
      </c>
      <c r="D772" s="13">
        <v>704.75754951678721</v>
      </c>
      <c r="E772" s="13">
        <v>858.806532095899</v>
      </c>
      <c r="F772" s="13">
        <v>1034.7540980666745</v>
      </c>
      <c r="G772" s="13">
        <v>1075.8929190079912</v>
      </c>
      <c r="H772" s="13">
        <v>1059.1464810902582</v>
      </c>
      <c r="I772" s="13">
        <v>1194.1673399599999</v>
      </c>
      <c r="J772" s="13">
        <v>1282.8097389700001</v>
      </c>
      <c r="K772" s="13">
        <v>1345.243472574622</v>
      </c>
      <c r="L772" s="13">
        <v>1256.9203152191556</v>
      </c>
      <c r="M772" s="13">
        <v>1207.2810891723154</v>
      </c>
      <c r="N772" s="13">
        <v>1241.2641633586181</v>
      </c>
      <c r="O772" s="13">
        <v>1280.8056233096531</v>
      </c>
      <c r="P772" s="13">
        <v>1404.9504524644913</v>
      </c>
      <c r="Q772" s="13">
        <v>1695.4655087214669</v>
      </c>
      <c r="R772" s="13">
        <v>1731.604667188107</v>
      </c>
      <c r="S772" s="7" t="s">
        <v>29</v>
      </c>
    </row>
    <row r="773" spans="1:19" s="4" customFormat="1" ht="40.5">
      <c r="A773" s="6" t="s">
        <v>30</v>
      </c>
      <c r="B773" s="12">
        <v>3014.0863558380374</v>
      </c>
      <c r="C773" s="12">
        <v>3210.46529165211</v>
      </c>
      <c r="D773" s="12">
        <v>3489.602976928988</v>
      </c>
      <c r="E773" s="12">
        <v>3857.7074411349763</v>
      </c>
      <c r="F773" s="12">
        <v>4126.7690587963825</v>
      </c>
      <c r="G773" s="12">
        <v>2165.057192763541</v>
      </c>
      <c r="H773" s="12">
        <v>2084.7322081183274</v>
      </c>
      <c r="I773" s="12">
        <v>2233.3510349899998</v>
      </c>
      <c r="J773" s="12">
        <v>2320.31111796</v>
      </c>
      <c r="K773" s="12">
        <v>2799.9149737452226</v>
      </c>
      <c r="L773" s="12">
        <v>3573.7639083533936</v>
      </c>
      <c r="M773" s="12">
        <v>2871.5260004306833</v>
      </c>
      <c r="N773" s="12">
        <v>2377.0669844196182</v>
      </c>
      <c r="O773" s="12">
        <v>2073.6286085207598</v>
      </c>
      <c r="P773" s="12">
        <v>2459.735545403993</v>
      </c>
      <c r="Q773" s="12">
        <v>3133.6633054323288</v>
      </c>
      <c r="R773" s="12">
        <v>3916.8228131847122</v>
      </c>
      <c r="S773" s="6" t="s">
        <v>31</v>
      </c>
    </row>
    <row r="774" spans="1:19" s="4" customFormat="1">
      <c r="A774" s="7" t="s">
        <v>32</v>
      </c>
      <c r="B774" s="13">
        <v>1694.414483486584</v>
      </c>
      <c r="C774" s="13">
        <v>1731.2334471022812</v>
      </c>
      <c r="D774" s="13">
        <v>1819.6020293396853</v>
      </c>
      <c r="E774" s="13">
        <v>1961.304091000495</v>
      </c>
      <c r="F774" s="13">
        <v>2006.790147677699</v>
      </c>
      <c r="G774" s="13">
        <v>2044.7742604407629</v>
      </c>
      <c r="H774" s="13">
        <v>2039.4192293415531</v>
      </c>
      <c r="I774" s="13">
        <v>2807.212356</v>
      </c>
      <c r="J774" s="13">
        <v>2820.1053131499998</v>
      </c>
      <c r="K774" s="13">
        <v>3225.328248727244</v>
      </c>
      <c r="L774" s="13">
        <v>2432.447256056224</v>
      </c>
      <c r="M774" s="13">
        <v>2625.312686946435</v>
      </c>
      <c r="N774" s="13">
        <v>2781.2413861488703</v>
      </c>
      <c r="O774" s="13">
        <v>2847.758334806198</v>
      </c>
      <c r="P774" s="13">
        <v>2877.6753638152877</v>
      </c>
      <c r="Q774" s="13">
        <v>3121.673468499243</v>
      </c>
      <c r="R774" s="13">
        <v>3490.1813692782575</v>
      </c>
      <c r="S774" s="7" t="s">
        <v>33</v>
      </c>
    </row>
    <row r="775" spans="1:19" s="4" customFormat="1">
      <c r="A775" s="6" t="s">
        <v>34</v>
      </c>
      <c r="B775" s="12">
        <v>281.24506361562334</v>
      </c>
      <c r="C775" s="12">
        <v>299.04279607400355</v>
      </c>
      <c r="D775" s="12">
        <v>322.82805315215575</v>
      </c>
      <c r="E775" s="12">
        <v>364.28116406187758</v>
      </c>
      <c r="F775" s="12">
        <v>376.30369671398375</v>
      </c>
      <c r="G775" s="12">
        <v>368.68916640932827</v>
      </c>
      <c r="H775" s="12">
        <v>312.73628153153658</v>
      </c>
      <c r="I775" s="12">
        <v>338.00410875</v>
      </c>
      <c r="J775" s="12">
        <v>324.07361212000001</v>
      </c>
      <c r="K775" s="12">
        <v>356.09684394756556</v>
      </c>
      <c r="L775" s="12">
        <v>358.23541123353925</v>
      </c>
      <c r="M775" s="12">
        <v>393.34182053752517</v>
      </c>
      <c r="N775" s="12">
        <v>406.92331878339581</v>
      </c>
      <c r="O775" s="12">
        <v>411.37225543879333</v>
      </c>
      <c r="P775" s="12">
        <v>482.22812831660855</v>
      </c>
      <c r="Q775" s="12">
        <v>433.96798222212061</v>
      </c>
      <c r="R775" s="12">
        <v>452.11296014503165</v>
      </c>
      <c r="S775" s="6" t="s">
        <v>35</v>
      </c>
    </row>
    <row r="776" spans="1:19" s="4" customFormat="1" ht="40.5">
      <c r="A776" s="7" t="s">
        <v>36</v>
      </c>
      <c r="B776" s="13">
        <v>229.26182202447856</v>
      </c>
      <c r="C776" s="13">
        <v>284.99892244527894</v>
      </c>
      <c r="D776" s="13">
        <v>281.59358912674867</v>
      </c>
      <c r="E776" s="13">
        <v>257.91160839031187</v>
      </c>
      <c r="F776" s="13">
        <v>284.6849588015312</v>
      </c>
      <c r="G776" s="13">
        <v>308.39339953600114</v>
      </c>
      <c r="H776" s="13">
        <v>324.17924641339522</v>
      </c>
      <c r="I776" s="13">
        <v>309.26195694</v>
      </c>
      <c r="J776" s="13">
        <v>288.17515801000002</v>
      </c>
      <c r="K776" s="13">
        <v>303.75195704398129</v>
      </c>
      <c r="L776" s="13">
        <v>310.69775153209332</v>
      </c>
      <c r="M776" s="13">
        <v>319.45843835666648</v>
      </c>
      <c r="N776" s="13">
        <v>338.85458523227078</v>
      </c>
      <c r="O776" s="13">
        <v>357.26166756933367</v>
      </c>
      <c r="P776" s="13">
        <v>389.04789878786852</v>
      </c>
      <c r="Q776" s="13">
        <v>343.67469034257959</v>
      </c>
      <c r="R776" s="13">
        <v>365.243203809992</v>
      </c>
      <c r="S776" s="7" t="s">
        <v>37</v>
      </c>
    </row>
    <row r="777" spans="1:19" s="4" customFormat="1">
      <c r="A777" s="6" t="s">
        <v>38</v>
      </c>
      <c r="B777" s="12">
        <v>29.536913190434444</v>
      </c>
      <c r="C777" s="12">
        <v>29.20374932203336</v>
      </c>
      <c r="D777" s="12">
        <v>29.876111750985334</v>
      </c>
      <c r="E777" s="12">
        <v>30.159963618970792</v>
      </c>
      <c r="F777" s="12">
        <v>28.623145973606984</v>
      </c>
      <c r="G777" s="12">
        <v>30.079534054033868</v>
      </c>
      <c r="H777" s="12">
        <v>32.684478945169175</v>
      </c>
      <c r="I777" s="12">
        <v>29.569676999999999</v>
      </c>
      <c r="J777" s="12">
        <v>24.98655128</v>
      </c>
      <c r="K777" s="12">
        <v>39.058603492231477</v>
      </c>
      <c r="L777" s="12">
        <v>29.307347354696894</v>
      </c>
      <c r="M777" s="12">
        <v>17.291078011209027</v>
      </c>
      <c r="N777" s="12">
        <v>19.673860664725318</v>
      </c>
      <c r="O777" s="12">
        <v>9.0632960835124905</v>
      </c>
      <c r="P777" s="12">
        <v>17.434951967766278</v>
      </c>
      <c r="Q777" s="12">
        <v>18.788660415459496</v>
      </c>
      <c r="R777" s="12">
        <v>21.818578905079573</v>
      </c>
      <c r="S777" s="6" t="s">
        <v>39</v>
      </c>
    </row>
    <row r="778" spans="1:19" s="4" customFormat="1">
      <c r="A778" s="19" t="s">
        <v>48</v>
      </c>
      <c r="B778" s="20">
        <f t="shared" ref="B778:R778" si="67">SUM(B760:B777)-B760-B763</f>
        <v>31444.649809543924</v>
      </c>
      <c r="C778" s="20">
        <f t="shared" si="67"/>
        <v>31521.074540010988</v>
      </c>
      <c r="D778" s="20">
        <f t="shared" si="67"/>
        <v>31166.087773116422</v>
      </c>
      <c r="E778" s="20">
        <f t="shared" si="67"/>
        <v>30171.680752548622</v>
      </c>
      <c r="F778" s="20">
        <f t="shared" si="67"/>
        <v>31479.058806897752</v>
      </c>
      <c r="G778" s="20">
        <f t="shared" si="67"/>
        <v>29626.113312895919</v>
      </c>
      <c r="H778" s="20">
        <f t="shared" si="67"/>
        <v>28864.000870331169</v>
      </c>
      <c r="I778" s="20">
        <f t="shared" si="67"/>
        <v>30316.134040150006</v>
      </c>
      <c r="J778" s="20">
        <f t="shared" si="67"/>
        <v>29368.270809860005</v>
      </c>
      <c r="K778" s="20">
        <f t="shared" si="67"/>
        <v>30465.898669441878</v>
      </c>
      <c r="L778" s="20">
        <f t="shared" si="67"/>
        <v>31282.216669140784</v>
      </c>
      <c r="M778" s="20">
        <f t="shared" si="67"/>
        <v>31859.707250632498</v>
      </c>
      <c r="N778" s="20">
        <f t="shared" si="67"/>
        <v>29695.949657335987</v>
      </c>
      <c r="O778" s="20">
        <f t="shared" si="67"/>
        <v>31663.626078166908</v>
      </c>
      <c r="P778" s="20">
        <f t="shared" si="67"/>
        <v>33747.226996664147</v>
      </c>
      <c r="Q778" s="20">
        <f t="shared" si="67"/>
        <v>34896.652926151386</v>
      </c>
      <c r="R778" s="20">
        <f t="shared" si="67"/>
        <v>36190.331951111046</v>
      </c>
      <c r="S778" s="19" t="s">
        <v>53</v>
      </c>
    </row>
    <row r="779" spans="1:19" s="4" customFormat="1">
      <c r="A779" s="22" t="s">
        <v>49</v>
      </c>
      <c r="B779" s="14">
        <f t="shared" ref="B779:R779" si="68">(SUM(B760:B777)-B760-B763)-B781</f>
        <v>331.26033113310405</v>
      </c>
      <c r="C779" s="14">
        <f t="shared" si="68"/>
        <v>214.5620767359178</v>
      </c>
      <c r="D779" s="14">
        <f t="shared" si="68"/>
        <v>145.87130550730944</v>
      </c>
      <c r="E779" s="14">
        <f t="shared" si="68"/>
        <v>181.95877658672907</v>
      </c>
      <c r="F779" s="14">
        <f t="shared" si="68"/>
        <v>112.78803264036105</v>
      </c>
      <c r="G779" s="14">
        <f t="shared" si="68"/>
        <v>-43.456716545326344</v>
      </c>
      <c r="H779" s="14">
        <f t="shared" si="68"/>
        <v>27.822807864180504</v>
      </c>
      <c r="I779" s="14">
        <f t="shared" si="68"/>
        <v>5.3000621846877038E-7</v>
      </c>
      <c r="J779" s="14">
        <f t="shared" si="68"/>
        <v>6.0000456869602203E-7</v>
      </c>
      <c r="K779" s="14">
        <f t="shared" si="68"/>
        <v>-71.704330791002576</v>
      </c>
      <c r="L779" s="14">
        <f t="shared" si="68"/>
        <v>62.525475099952018</v>
      </c>
      <c r="M779" s="14">
        <f t="shared" si="68"/>
        <v>198.16954819251987</v>
      </c>
      <c r="N779" s="14">
        <f t="shared" si="68"/>
        <v>-320.69575664513468</v>
      </c>
      <c r="O779" s="14">
        <f t="shared" si="68"/>
        <v>656.04557404351726</v>
      </c>
      <c r="P779" s="14">
        <f t="shared" si="68"/>
        <v>903.51242946919228</v>
      </c>
      <c r="Q779" s="14">
        <f t="shared" si="68"/>
        <v>658.52475935437542</v>
      </c>
      <c r="R779" s="14">
        <f t="shared" si="68"/>
        <v>623.71351792052883</v>
      </c>
      <c r="S779" s="22" t="s">
        <v>54</v>
      </c>
    </row>
    <row r="780" spans="1:19" s="4" customFormat="1">
      <c r="A780" s="23" t="s">
        <v>50</v>
      </c>
      <c r="B780" s="24">
        <f t="shared" ref="B780:R780" si="69">100*((SUM(B760:B777)-B760-B763)-B781)/B781</f>
        <v>1.0646873795700122</v>
      </c>
      <c r="C780" s="24">
        <f t="shared" si="69"/>
        <v>0.68535924270586035</v>
      </c>
      <c r="D780" s="24">
        <f t="shared" si="69"/>
        <v>0.47024593029396256</v>
      </c>
      <c r="E780" s="24">
        <f t="shared" si="69"/>
        <v>0.60673712391391021</v>
      </c>
      <c r="F780" s="24">
        <f t="shared" si="69"/>
        <v>0.3595838136197157</v>
      </c>
      <c r="G780" s="24">
        <f t="shared" si="69"/>
        <v>-0.14646897984097529</v>
      </c>
      <c r="H780" s="24">
        <f t="shared" si="69"/>
        <v>9.6485767995705782E-2</v>
      </c>
      <c r="I780" s="24">
        <f t="shared" si="69"/>
        <v>1.7482645306162982E-9</v>
      </c>
      <c r="J780" s="24">
        <f t="shared" si="69"/>
        <v>2.0430367609755111E-9</v>
      </c>
      <c r="K780" s="24">
        <f t="shared" si="69"/>
        <v>-0.23480667683857098</v>
      </c>
      <c r="L780" s="24">
        <f t="shared" si="69"/>
        <v>0.20027576413659975</v>
      </c>
      <c r="M780" s="24">
        <f t="shared" si="69"/>
        <v>0.62589994855887254</v>
      </c>
      <c r="N780" s="24">
        <f t="shared" si="69"/>
        <v>-1.0683930606574756</v>
      </c>
      <c r="O780" s="24">
        <f t="shared" si="69"/>
        <v>2.1157586737742284</v>
      </c>
      <c r="P780" s="24">
        <f t="shared" si="69"/>
        <v>2.750944713091743</v>
      </c>
      <c r="Q780" s="24">
        <f t="shared" si="69"/>
        <v>1.9233667101958882</v>
      </c>
      <c r="R780" s="24">
        <f t="shared" si="69"/>
        <v>1.7536486328947252</v>
      </c>
      <c r="S780" s="23" t="s">
        <v>55</v>
      </c>
    </row>
    <row r="781" spans="1:19" s="4" customFormat="1">
      <c r="A781" s="19" t="s">
        <v>51</v>
      </c>
      <c r="B781" s="20">
        <v>31113.38947841082</v>
      </c>
      <c r="C781" s="20">
        <v>31306.51246327507</v>
      </c>
      <c r="D781" s="20">
        <v>31020.216467609112</v>
      </c>
      <c r="E781" s="20">
        <v>29989.721975961893</v>
      </c>
      <c r="F781" s="20">
        <v>31366.270774257391</v>
      </c>
      <c r="G781" s="20">
        <v>29669.570029441245</v>
      </c>
      <c r="H781" s="20">
        <v>28836.178062466988</v>
      </c>
      <c r="I781" s="20">
        <v>30316.134039619999</v>
      </c>
      <c r="J781" s="20">
        <v>29368.270809260001</v>
      </c>
      <c r="K781" s="20">
        <v>30537.603000232881</v>
      </c>
      <c r="L781" s="20">
        <v>31219.691194040832</v>
      </c>
      <c r="M781" s="20">
        <v>31661.537702439979</v>
      </c>
      <c r="N781" s="20">
        <v>30016.645413981121</v>
      </c>
      <c r="O781" s="20">
        <v>31007.580504123391</v>
      </c>
      <c r="P781" s="20">
        <v>32843.714567194955</v>
      </c>
      <c r="Q781" s="20">
        <v>34238.128166797011</v>
      </c>
      <c r="R781" s="20">
        <v>35566.618433190517</v>
      </c>
      <c r="S781" s="19" t="s">
        <v>56</v>
      </c>
    </row>
    <row r="782" spans="1:19" s="28" customFormat="1">
      <c r="A782" s="21" t="s">
        <v>52</v>
      </c>
      <c r="B782" s="21"/>
      <c r="C782" s="21"/>
      <c r="D782" s="21"/>
      <c r="E782" s="21"/>
      <c r="F782" s="21"/>
      <c r="G782" s="21"/>
      <c r="H782" s="21"/>
      <c r="I782" s="21"/>
      <c r="J782" s="21"/>
      <c r="K782" s="21" t="s">
        <v>57</v>
      </c>
      <c r="L782" s="21"/>
      <c r="M782" s="21"/>
      <c r="N782" s="21"/>
      <c r="O782" s="21"/>
      <c r="P782" s="21"/>
      <c r="Q782" s="21"/>
      <c r="R782" s="21"/>
      <c r="S782" s="21"/>
    </row>
    <row r="783" spans="1:19" s="28" customFormat="1"/>
    <row r="784" spans="1:19" s="28" customFormat="1"/>
  </sheetData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Province</vt:lpstr>
      <vt:lpstr>Sheet2</vt:lpstr>
      <vt:lpstr>Sheet3</vt:lpstr>
    </vt:vector>
  </TitlesOfParts>
  <Company>ex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acer</dc:creator>
  <cp:lastModifiedBy>phennapa</cp:lastModifiedBy>
  <dcterms:created xsi:type="dcterms:W3CDTF">2013-04-11T03:23:15Z</dcterms:created>
  <dcterms:modified xsi:type="dcterms:W3CDTF">2013-04-11T04:26:39Z</dcterms:modified>
</cp:coreProperties>
</file>